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istmail-my.sharepoint.com/personal/yamawaki_masato_aist_go_jp/Documents/PC2号機/ブラックホール/科学基礎論/ver8/ver9/"/>
    </mc:Choice>
  </mc:AlternateContent>
  <xr:revisionPtr revIDLastSave="10" documentId="8_{1ED2CE59-2529-4CDD-9C26-BF636B1D7A56}" xr6:coauthVersionLast="47" xr6:coauthVersionMax="47" xr10:uidLastSave="{24792648-000E-44DC-BF7B-537AC8C06427}"/>
  <bookViews>
    <workbookView xWindow="-110" yWindow="-110" windowWidth="19420" windowHeight="10300" xr2:uid="{00000000-000D-0000-FFFF-FFFF00000000}"/>
  </bookViews>
  <sheets>
    <sheet name="結合エネルギー計算" sheetId="4" r:id="rId1"/>
    <sheet name="(76)式補正案" sheetId="8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8" l="1"/>
  <c r="B13" i="8" s="1"/>
  <c r="D11" i="8" l="1"/>
  <c r="D16" i="8" l="1"/>
  <c r="D4" i="8"/>
  <c r="B2" i="8"/>
  <c r="D3" i="8" l="1"/>
  <c r="D5" i="8"/>
  <c r="D12" i="8" l="1"/>
  <c r="D5" i="4" l="1"/>
  <c r="B9" i="4" l="1"/>
  <c r="B10" i="4" s="1"/>
  <c r="D12" i="4" l="1"/>
  <c r="D16" i="4"/>
  <c r="M2" i="4" l="1"/>
  <c r="L3" i="4"/>
  <c r="M3" i="4" s="1"/>
  <c r="L4" i="4" l="1"/>
  <c r="M4" i="4" l="1"/>
  <c r="L5" i="4"/>
  <c r="L6" i="4" l="1"/>
  <c r="M5" i="4"/>
  <c r="L7" i="4" l="1"/>
  <c r="M6" i="4"/>
  <c r="L8" i="4" l="1"/>
  <c r="M7" i="4"/>
  <c r="L9" i="4" l="1"/>
  <c r="M8" i="4"/>
  <c r="L10" i="4" l="1"/>
  <c r="M9" i="4"/>
  <c r="L11" i="4" l="1"/>
  <c r="M10" i="4"/>
  <c r="L12" i="4" l="1"/>
  <c r="M11" i="4"/>
  <c r="L13" i="4" l="1"/>
  <c r="M12" i="4"/>
  <c r="L14" i="4" l="1"/>
  <c r="M13" i="4"/>
  <c r="L15" i="4" l="1"/>
  <c r="M14" i="4"/>
  <c r="L16" i="4" l="1"/>
  <c r="M15" i="4"/>
  <c r="L17" i="4" l="1"/>
  <c r="M16" i="4"/>
  <c r="L18" i="4" l="1"/>
  <c r="M17" i="4"/>
  <c r="L19" i="4" l="1"/>
  <c r="M18" i="4"/>
  <c r="L20" i="4" l="1"/>
  <c r="M19" i="4"/>
  <c r="L21" i="4" l="1"/>
  <c r="M20" i="4"/>
  <c r="L22" i="4" l="1"/>
  <c r="M21" i="4"/>
  <c r="L23" i="4" l="1"/>
  <c r="M22" i="4"/>
  <c r="L24" i="4" l="1"/>
  <c r="M23" i="4"/>
  <c r="L25" i="4" l="1"/>
  <c r="M24" i="4"/>
  <c r="L26" i="4" l="1"/>
  <c r="M25" i="4"/>
  <c r="L27" i="4" l="1"/>
  <c r="M26" i="4"/>
  <c r="L28" i="4" l="1"/>
  <c r="M27" i="4"/>
  <c r="L29" i="4" l="1"/>
  <c r="M28" i="4"/>
  <c r="L30" i="4" l="1"/>
  <c r="M29" i="4"/>
  <c r="L31" i="4" l="1"/>
  <c r="M30" i="4"/>
  <c r="L32" i="4" l="1"/>
  <c r="M31" i="4"/>
  <c r="L33" i="4" l="1"/>
  <c r="M32" i="4"/>
  <c r="L34" i="4" l="1"/>
  <c r="M33" i="4"/>
  <c r="L35" i="4" l="1"/>
  <c r="M34" i="4"/>
  <c r="L36" i="4" l="1"/>
  <c r="M35" i="4"/>
  <c r="L37" i="4" l="1"/>
  <c r="M36" i="4"/>
  <c r="L38" i="4" l="1"/>
  <c r="M37" i="4"/>
  <c r="L39" i="4" l="1"/>
  <c r="M38" i="4"/>
  <c r="L40" i="4" l="1"/>
  <c r="M39" i="4"/>
  <c r="L41" i="4" l="1"/>
  <c r="M40" i="4"/>
  <c r="L42" i="4" l="1"/>
  <c r="M41" i="4"/>
  <c r="L43" i="4" l="1"/>
  <c r="M42" i="4"/>
  <c r="L44" i="4" l="1"/>
  <c r="M43" i="4"/>
  <c r="L45" i="4" l="1"/>
  <c r="M44" i="4"/>
  <c r="L46" i="4" l="1"/>
  <c r="M45" i="4"/>
  <c r="L47" i="4" l="1"/>
  <c r="M46" i="4"/>
  <c r="L48" i="4" l="1"/>
  <c r="M47" i="4"/>
  <c r="L49" i="4" l="1"/>
  <c r="M48" i="4"/>
  <c r="L50" i="4" l="1"/>
  <c r="M49" i="4"/>
  <c r="L51" i="4" l="1"/>
  <c r="M50" i="4"/>
  <c r="L52" i="4" l="1"/>
  <c r="M51" i="4"/>
  <c r="L53" i="4" l="1"/>
  <c r="M52" i="4"/>
  <c r="L54" i="4" l="1"/>
  <c r="M53" i="4"/>
  <c r="L55" i="4" l="1"/>
  <c r="M54" i="4"/>
  <c r="L56" i="4" l="1"/>
  <c r="M55" i="4"/>
  <c r="L57" i="4" l="1"/>
  <c r="M56" i="4"/>
  <c r="L58" i="4" l="1"/>
  <c r="M57" i="4"/>
  <c r="L59" i="4" l="1"/>
  <c r="M58" i="4"/>
  <c r="L60" i="4" l="1"/>
  <c r="M59" i="4"/>
  <c r="L61" i="4" l="1"/>
  <c r="M60" i="4"/>
  <c r="L62" i="4" l="1"/>
  <c r="M61" i="4"/>
  <c r="L63" i="4" l="1"/>
  <c r="M62" i="4"/>
  <c r="L64" i="4" l="1"/>
  <c r="M63" i="4"/>
  <c r="L65" i="4" l="1"/>
  <c r="M64" i="4"/>
  <c r="L66" i="4" l="1"/>
  <c r="M65" i="4"/>
  <c r="L67" i="4" l="1"/>
  <c r="M66" i="4"/>
  <c r="L68" i="4" l="1"/>
  <c r="M67" i="4"/>
  <c r="L69" i="4" l="1"/>
  <c r="M68" i="4"/>
  <c r="L70" i="4" l="1"/>
  <c r="M69" i="4"/>
  <c r="L71" i="4" l="1"/>
  <c r="M70" i="4"/>
  <c r="L72" i="4" l="1"/>
  <c r="M71" i="4"/>
  <c r="L73" i="4" l="1"/>
  <c r="M72" i="4"/>
  <c r="L74" i="4" l="1"/>
  <c r="M73" i="4"/>
  <c r="L75" i="4" l="1"/>
  <c r="M74" i="4"/>
  <c r="L76" i="4" l="1"/>
  <c r="M75" i="4"/>
  <c r="L77" i="4" l="1"/>
  <c r="M76" i="4"/>
  <c r="L78" i="4" l="1"/>
  <c r="M77" i="4"/>
  <c r="L79" i="4" l="1"/>
  <c r="M78" i="4"/>
  <c r="L80" i="4" l="1"/>
  <c r="M79" i="4"/>
  <c r="L81" i="4" l="1"/>
  <c r="M80" i="4"/>
  <c r="L82" i="4" l="1"/>
  <c r="M81" i="4"/>
  <c r="L83" i="4" l="1"/>
  <c r="M82" i="4"/>
  <c r="L84" i="4" l="1"/>
  <c r="M83" i="4"/>
  <c r="L85" i="4" l="1"/>
  <c r="M84" i="4"/>
  <c r="L86" i="4" l="1"/>
  <c r="M85" i="4"/>
  <c r="L87" i="4" l="1"/>
  <c r="M86" i="4"/>
  <c r="L88" i="4" l="1"/>
  <c r="M87" i="4"/>
  <c r="L89" i="4" l="1"/>
  <c r="M88" i="4"/>
  <c r="L90" i="4" l="1"/>
  <c r="M89" i="4"/>
  <c r="L91" i="4" l="1"/>
  <c r="M90" i="4"/>
  <c r="L92" i="4" l="1"/>
  <c r="M91" i="4"/>
  <c r="L93" i="4" l="1"/>
  <c r="M92" i="4"/>
  <c r="L94" i="4" l="1"/>
  <c r="M93" i="4"/>
  <c r="L95" i="4" l="1"/>
  <c r="M94" i="4"/>
  <c r="L96" i="4" l="1"/>
  <c r="M95" i="4"/>
  <c r="L97" i="4" l="1"/>
  <c r="M96" i="4"/>
  <c r="L98" i="4" l="1"/>
  <c r="M97" i="4"/>
  <c r="L99" i="4" l="1"/>
  <c r="M98" i="4"/>
  <c r="L100" i="4" l="1"/>
  <c r="M99" i="4"/>
  <c r="L101" i="4" l="1"/>
  <c r="M100" i="4"/>
  <c r="L102" i="4" l="1"/>
  <c r="M101" i="4"/>
  <c r="L103" i="4" l="1"/>
  <c r="M102" i="4"/>
  <c r="L104" i="4" l="1"/>
  <c r="M103" i="4"/>
  <c r="L105" i="4" l="1"/>
  <c r="M104" i="4"/>
  <c r="L106" i="4" l="1"/>
  <c r="M105" i="4"/>
  <c r="L107" i="4" l="1"/>
  <c r="M106" i="4"/>
  <c r="L108" i="4" l="1"/>
  <c r="M107" i="4"/>
  <c r="L109" i="4" l="1"/>
  <c r="M108" i="4"/>
  <c r="L110" i="4" l="1"/>
  <c r="M109" i="4"/>
  <c r="L111" i="4" l="1"/>
  <c r="M110" i="4"/>
  <c r="L112" i="4" l="1"/>
  <c r="M111" i="4"/>
  <c r="L113" i="4" l="1"/>
  <c r="M112" i="4"/>
  <c r="L114" i="4" l="1"/>
  <c r="M113" i="4"/>
  <c r="L115" i="4" l="1"/>
  <c r="M114" i="4"/>
  <c r="L116" i="4" l="1"/>
  <c r="M115" i="4"/>
  <c r="L117" i="4" l="1"/>
  <c r="M116" i="4"/>
  <c r="L118" i="4" l="1"/>
  <c r="M117" i="4"/>
  <c r="L119" i="4" l="1"/>
  <c r="M118" i="4"/>
  <c r="L120" i="4" l="1"/>
  <c r="M119" i="4"/>
  <c r="L121" i="4" l="1"/>
  <c r="M120" i="4"/>
  <c r="L122" i="4" l="1"/>
  <c r="M121" i="4"/>
  <c r="L123" i="4" l="1"/>
  <c r="M122" i="4"/>
  <c r="L124" i="4" l="1"/>
  <c r="M123" i="4"/>
  <c r="L125" i="4" l="1"/>
  <c r="M124" i="4"/>
  <c r="L126" i="4" l="1"/>
  <c r="M125" i="4"/>
  <c r="L127" i="4" l="1"/>
  <c r="M126" i="4"/>
  <c r="L128" i="4" l="1"/>
  <c r="M127" i="4"/>
  <c r="L129" i="4" l="1"/>
  <c r="M128" i="4"/>
  <c r="L130" i="4" l="1"/>
  <c r="M129" i="4"/>
  <c r="L131" i="4" l="1"/>
  <c r="M130" i="4"/>
  <c r="L132" i="4" l="1"/>
  <c r="M131" i="4"/>
  <c r="L133" i="4" l="1"/>
  <c r="M132" i="4"/>
  <c r="L134" i="4" l="1"/>
  <c r="M133" i="4"/>
  <c r="L135" i="4" l="1"/>
  <c r="M134" i="4"/>
  <c r="L136" i="4" l="1"/>
  <c r="M135" i="4"/>
  <c r="L137" i="4" l="1"/>
  <c r="M136" i="4"/>
  <c r="L138" i="4" l="1"/>
  <c r="M137" i="4"/>
  <c r="L139" i="4" l="1"/>
  <c r="M138" i="4"/>
  <c r="L140" i="4" l="1"/>
  <c r="M139" i="4"/>
  <c r="L141" i="4" l="1"/>
  <c r="M140" i="4"/>
  <c r="L142" i="4" l="1"/>
  <c r="M141" i="4"/>
  <c r="L143" i="4" l="1"/>
  <c r="M142" i="4"/>
  <c r="L144" i="4" l="1"/>
  <c r="M143" i="4"/>
  <c r="L145" i="4" l="1"/>
  <c r="M144" i="4"/>
  <c r="L146" i="4" l="1"/>
  <c r="M145" i="4"/>
  <c r="L147" i="4" l="1"/>
  <c r="M146" i="4"/>
  <c r="L148" i="4" l="1"/>
  <c r="M147" i="4"/>
  <c r="L149" i="4" l="1"/>
  <c r="M148" i="4"/>
  <c r="L150" i="4" l="1"/>
  <c r="M149" i="4"/>
  <c r="L151" i="4" l="1"/>
  <c r="M150" i="4"/>
  <c r="L152" i="4" l="1"/>
  <c r="M151" i="4"/>
  <c r="L153" i="4" l="1"/>
  <c r="M152" i="4"/>
  <c r="L154" i="4" l="1"/>
  <c r="M153" i="4"/>
  <c r="L155" i="4" l="1"/>
  <c r="M154" i="4"/>
  <c r="L156" i="4" l="1"/>
  <c r="M155" i="4"/>
  <c r="L157" i="4" l="1"/>
  <c r="M156" i="4"/>
  <c r="L158" i="4" l="1"/>
  <c r="M157" i="4"/>
  <c r="L159" i="4" l="1"/>
  <c r="M158" i="4"/>
  <c r="L160" i="4" l="1"/>
  <c r="M159" i="4"/>
  <c r="L161" i="4" l="1"/>
  <c r="M160" i="4"/>
  <c r="L162" i="4" l="1"/>
  <c r="M161" i="4"/>
  <c r="L163" i="4" l="1"/>
  <c r="M162" i="4"/>
  <c r="L164" i="4" l="1"/>
  <c r="M163" i="4"/>
  <c r="L165" i="4" l="1"/>
  <c r="M164" i="4"/>
  <c r="L166" i="4" l="1"/>
  <c r="M165" i="4"/>
  <c r="L167" i="4" l="1"/>
  <c r="M166" i="4"/>
  <c r="L168" i="4" l="1"/>
  <c r="M167" i="4"/>
  <c r="L169" i="4" l="1"/>
  <c r="M168" i="4"/>
  <c r="L170" i="4" l="1"/>
  <c r="M169" i="4"/>
  <c r="L171" i="4" l="1"/>
  <c r="M170" i="4"/>
  <c r="L172" i="4" l="1"/>
  <c r="M171" i="4"/>
  <c r="L173" i="4" l="1"/>
  <c r="M172" i="4"/>
  <c r="L174" i="4" l="1"/>
  <c r="M173" i="4"/>
  <c r="L175" i="4" l="1"/>
  <c r="M174" i="4"/>
  <c r="L176" i="4" l="1"/>
  <c r="M175" i="4"/>
  <c r="L177" i="4" l="1"/>
  <c r="M176" i="4"/>
  <c r="L178" i="4" l="1"/>
  <c r="M177" i="4"/>
  <c r="L179" i="4" l="1"/>
  <c r="M178" i="4"/>
  <c r="L180" i="4" l="1"/>
  <c r="M179" i="4"/>
  <c r="L181" i="4" l="1"/>
  <c r="M180" i="4"/>
  <c r="L182" i="4" l="1"/>
  <c r="M181" i="4"/>
  <c r="L183" i="4" l="1"/>
  <c r="M182" i="4"/>
  <c r="L184" i="4" l="1"/>
  <c r="M183" i="4"/>
  <c r="L185" i="4" l="1"/>
  <c r="M184" i="4"/>
  <c r="L186" i="4" l="1"/>
  <c r="M185" i="4"/>
  <c r="L187" i="4" l="1"/>
  <c r="M186" i="4"/>
  <c r="L188" i="4" l="1"/>
  <c r="M187" i="4"/>
  <c r="L189" i="4" l="1"/>
  <c r="M188" i="4"/>
  <c r="L190" i="4" l="1"/>
  <c r="M189" i="4"/>
  <c r="L191" i="4" l="1"/>
  <c r="M190" i="4"/>
  <c r="L192" i="4" l="1"/>
  <c r="M191" i="4"/>
  <c r="L193" i="4" l="1"/>
  <c r="M192" i="4"/>
  <c r="L194" i="4" l="1"/>
  <c r="M193" i="4"/>
  <c r="L195" i="4" l="1"/>
  <c r="M194" i="4"/>
  <c r="L196" i="4" l="1"/>
  <c r="M195" i="4"/>
  <c r="L197" i="4" l="1"/>
  <c r="M196" i="4"/>
  <c r="L198" i="4" l="1"/>
  <c r="M197" i="4"/>
  <c r="L199" i="4" l="1"/>
  <c r="M198" i="4"/>
  <c r="L200" i="4" l="1"/>
  <c r="M199" i="4"/>
  <c r="L201" i="4" l="1"/>
  <c r="M200" i="4"/>
  <c r="L202" i="4" l="1"/>
  <c r="M201" i="4"/>
  <c r="L203" i="4" l="1"/>
  <c r="M202" i="4"/>
  <c r="L204" i="4" l="1"/>
  <c r="M203" i="4"/>
  <c r="L205" i="4" l="1"/>
  <c r="M204" i="4"/>
  <c r="L206" i="4" l="1"/>
  <c r="M205" i="4"/>
  <c r="L207" i="4" l="1"/>
  <c r="M206" i="4"/>
  <c r="L208" i="4" l="1"/>
  <c r="M207" i="4"/>
  <c r="L209" i="4" l="1"/>
  <c r="M208" i="4"/>
  <c r="L210" i="4" l="1"/>
  <c r="M209" i="4"/>
  <c r="L211" i="4" l="1"/>
  <c r="M210" i="4"/>
  <c r="L212" i="4" l="1"/>
  <c r="M211" i="4"/>
  <c r="L213" i="4" l="1"/>
  <c r="M212" i="4"/>
  <c r="L214" i="4" l="1"/>
  <c r="M213" i="4"/>
  <c r="L215" i="4" l="1"/>
  <c r="M214" i="4"/>
  <c r="L216" i="4" l="1"/>
  <c r="M215" i="4"/>
  <c r="L217" i="4" l="1"/>
  <c r="M216" i="4"/>
  <c r="L218" i="4" l="1"/>
  <c r="M217" i="4"/>
  <c r="L219" i="4" l="1"/>
  <c r="M218" i="4"/>
  <c r="L220" i="4" l="1"/>
  <c r="M219" i="4"/>
  <c r="L221" i="4" l="1"/>
  <c r="M220" i="4"/>
  <c r="L222" i="4" l="1"/>
  <c r="M221" i="4"/>
  <c r="L223" i="4" l="1"/>
  <c r="M222" i="4"/>
  <c r="L224" i="4" l="1"/>
  <c r="M223" i="4"/>
  <c r="L225" i="4" l="1"/>
  <c r="M224" i="4"/>
  <c r="L226" i="4" l="1"/>
  <c r="M225" i="4"/>
  <c r="L227" i="4" l="1"/>
  <c r="M226" i="4"/>
  <c r="L228" i="4" l="1"/>
  <c r="M227" i="4"/>
  <c r="L229" i="4" l="1"/>
  <c r="M228" i="4"/>
  <c r="L230" i="4" l="1"/>
  <c r="M229" i="4"/>
  <c r="L231" i="4" l="1"/>
  <c r="M230" i="4"/>
  <c r="L232" i="4" l="1"/>
  <c r="M231" i="4"/>
  <c r="L233" i="4" l="1"/>
  <c r="M232" i="4"/>
  <c r="L234" i="4" l="1"/>
  <c r="M233" i="4"/>
  <c r="L235" i="4" l="1"/>
  <c r="M234" i="4"/>
  <c r="L236" i="4" l="1"/>
  <c r="M235" i="4"/>
  <c r="L237" i="4" l="1"/>
  <c r="M236" i="4"/>
  <c r="L238" i="4" l="1"/>
  <c r="M237" i="4"/>
  <c r="L239" i="4" l="1"/>
  <c r="M238" i="4"/>
  <c r="L240" i="4" l="1"/>
  <c r="M239" i="4"/>
  <c r="L241" i="4" l="1"/>
  <c r="M240" i="4"/>
  <c r="L242" i="4" l="1"/>
  <c r="M241" i="4"/>
  <c r="L243" i="4" l="1"/>
  <c r="M242" i="4"/>
  <c r="L244" i="4" l="1"/>
  <c r="M243" i="4"/>
  <c r="L245" i="4" l="1"/>
  <c r="M244" i="4"/>
  <c r="L246" i="4" l="1"/>
  <c r="M245" i="4"/>
  <c r="L247" i="4" l="1"/>
  <c r="M246" i="4"/>
  <c r="L248" i="4" l="1"/>
  <c r="M247" i="4"/>
  <c r="L249" i="4" l="1"/>
  <c r="M248" i="4"/>
  <c r="L250" i="4" l="1"/>
  <c r="M249" i="4"/>
  <c r="L251" i="4" l="1"/>
  <c r="M250" i="4"/>
  <c r="L252" i="4" l="1"/>
  <c r="M251" i="4"/>
  <c r="L253" i="4" l="1"/>
  <c r="M252" i="4"/>
  <c r="L254" i="4" l="1"/>
  <c r="M253" i="4"/>
  <c r="L255" i="4" l="1"/>
  <c r="M254" i="4"/>
  <c r="L256" i="4" l="1"/>
  <c r="M255" i="4"/>
  <c r="L257" i="4" l="1"/>
  <c r="M256" i="4"/>
  <c r="L258" i="4" l="1"/>
  <c r="M257" i="4"/>
  <c r="L259" i="4" l="1"/>
  <c r="M258" i="4"/>
  <c r="L260" i="4" l="1"/>
  <c r="M259" i="4"/>
  <c r="L261" i="4" l="1"/>
  <c r="M260" i="4"/>
  <c r="L262" i="4" l="1"/>
  <c r="M261" i="4"/>
  <c r="L263" i="4" l="1"/>
  <c r="M262" i="4"/>
  <c r="L264" i="4" l="1"/>
  <c r="M263" i="4"/>
  <c r="L265" i="4" l="1"/>
  <c r="M264" i="4"/>
  <c r="L266" i="4" l="1"/>
  <c r="M265" i="4"/>
  <c r="L267" i="4" l="1"/>
  <c r="M266" i="4"/>
  <c r="L268" i="4" l="1"/>
  <c r="M267" i="4"/>
  <c r="L269" i="4" l="1"/>
  <c r="M268" i="4"/>
  <c r="L270" i="4" l="1"/>
  <c r="M269" i="4"/>
  <c r="L271" i="4" l="1"/>
  <c r="M270" i="4"/>
  <c r="L272" i="4" l="1"/>
  <c r="M271" i="4"/>
  <c r="L273" i="4" l="1"/>
  <c r="M272" i="4"/>
  <c r="L274" i="4" l="1"/>
  <c r="M273" i="4"/>
  <c r="L275" i="4" l="1"/>
  <c r="M274" i="4"/>
  <c r="L276" i="4" l="1"/>
  <c r="M275" i="4"/>
  <c r="L277" i="4" l="1"/>
  <c r="M276" i="4"/>
  <c r="L278" i="4" l="1"/>
  <c r="M277" i="4"/>
  <c r="L279" i="4" l="1"/>
  <c r="M278" i="4"/>
  <c r="L280" i="4" l="1"/>
  <c r="M279" i="4"/>
  <c r="L281" i="4" l="1"/>
  <c r="M280" i="4"/>
  <c r="L282" i="4" l="1"/>
  <c r="M281" i="4"/>
  <c r="L283" i="4" l="1"/>
  <c r="M282" i="4"/>
  <c r="L284" i="4" l="1"/>
  <c r="M283" i="4"/>
  <c r="L285" i="4" l="1"/>
  <c r="M284" i="4"/>
  <c r="L286" i="4" l="1"/>
  <c r="M285" i="4"/>
  <c r="L287" i="4" l="1"/>
  <c r="M286" i="4"/>
  <c r="L288" i="4" l="1"/>
  <c r="M287" i="4"/>
  <c r="L289" i="4" l="1"/>
  <c r="M288" i="4"/>
  <c r="L290" i="4" l="1"/>
  <c r="M289" i="4"/>
  <c r="L291" i="4" l="1"/>
  <c r="M290" i="4"/>
  <c r="L292" i="4" l="1"/>
  <c r="M291" i="4"/>
  <c r="L293" i="4" l="1"/>
  <c r="M292" i="4"/>
  <c r="L294" i="4" l="1"/>
  <c r="M293" i="4"/>
  <c r="L295" i="4" l="1"/>
  <c r="M294" i="4"/>
  <c r="L296" i="4" l="1"/>
  <c r="M295" i="4"/>
  <c r="L297" i="4" l="1"/>
  <c r="M296" i="4"/>
  <c r="L298" i="4" l="1"/>
  <c r="M297" i="4"/>
  <c r="L299" i="4" l="1"/>
  <c r="M298" i="4"/>
  <c r="L300" i="4" l="1"/>
  <c r="M299" i="4"/>
  <c r="L301" i="4" l="1"/>
  <c r="M301" i="4" s="1"/>
  <c r="M30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山脇正人</author>
  </authors>
  <commentList>
    <comment ref="A9" authorId="0" shapeId="0" xr:uid="{8EB3D90B-2FBF-4D82-8FD3-DE9CFD9A41B6}">
      <text>
        <r>
          <rPr>
            <b/>
            <sz val="9"/>
            <color indexed="81"/>
            <rFont val="MS P ゴシック"/>
            <family val="3"/>
            <charset val="128"/>
          </rPr>
          <t>山脇正人:</t>
        </r>
        <r>
          <rPr>
            <sz val="9"/>
            <color indexed="81"/>
            <rFont val="MS P ゴシック"/>
            <family val="3"/>
            <charset val="128"/>
          </rPr>
          <t xml:space="preserve">
3次方程式の計算です</t>
        </r>
      </text>
    </comment>
  </commentList>
</comments>
</file>

<file path=xl/sharedStrings.xml><?xml version="1.0" encoding="utf-8"?>
<sst xmlns="http://schemas.openxmlformats.org/spreadsheetml/2006/main" count="115" uniqueCount="54">
  <si>
    <r>
      <t>m</t>
    </r>
    <r>
      <rPr>
        <vertAlign val="subscript"/>
        <sz val="11"/>
        <color theme="1"/>
        <rFont val="Yu Gothic"/>
        <family val="3"/>
        <charset val="128"/>
        <scheme val="minor"/>
      </rPr>
      <t>e</t>
    </r>
    <r>
      <rPr>
        <sz val="11"/>
        <color theme="1"/>
        <rFont val="Yu Gothic"/>
        <family val="2"/>
        <scheme val="minor"/>
      </rPr>
      <t>c</t>
    </r>
    <r>
      <rPr>
        <vertAlign val="superscript"/>
        <sz val="11"/>
        <color theme="1"/>
        <rFont val="Yu Gothic"/>
        <family val="3"/>
        <charset val="128"/>
        <scheme val="minor"/>
      </rPr>
      <t>2</t>
    </r>
    <r>
      <rPr>
        <sz val="11"/>
        <color theme="1"/>
        <rFont val="Yu Gothic"/>
        <family val="2"/>
        <scheme val="minor"/>
      </rPr>
      <t>(MeV)</t>
    </r>
    <phoneticPr fontId="1"/>
  </si>
  <si>
    <r>
      <t>r</t>
    </r>
    <r>
      <rPr>
        <vertAlign val="subscript"/>
        <sz val="11"/>
        <color theme="1"/>
        <rFont val="Yu Gothic"/>
        <family val="3"/>
        <charset val="128"/>
        <scheme val="minor"/>
      </rPr>
      <t>s_e</t>
    </r>
    <r>
      <rPr>
        <sz val="11"/>
        <color theme="1"/>
        <rFont val="Yu Gothic"/>
        <family val="2"/>
        <scheme val="minor"/>
      </rPr>
      <t>(fm)</t>
    </r>
    <phoneticPr fontId="1"/>
  </si>
  <si>
    <t>X</t>
    <phoneticPr fontId="1"/>
  </si>
  <si>
    <t>核半径</t>
    <rPh sb="0" eb="3">
      <t>カクハンケイ</t>
    </rPh>
    <phoneticPr fontId="1"/>
  </si>
  <si>
    <t>原子番号</t>
    <rPh sb="0" eb="4">
      <t>ゲンシバンゴウ</t>
    </rPh>
    <phoneticPr fontId="1"/>
  </si>
  <si>
    <t>結合エネルギー</t>
    <rPh sb="0" eb="2">
      <t>ケツゴウ</t>
    </rPh>
    <phoneticPr fontId="1"/>
  </si>
  <si>
    <t>fm</t>
    <phoneticPr fontId="1"/>
  </si>
  <si>
    <t>MeV</t>
    <phoneticPr fontId="1"/>
  </si>
  <si>
    <t>質量数</t>
    <rPh sb="0" eb="2">
      <t>シツリョウ</t>
    </rPh>
    <rPh sb="2" eb="3">
      <t>スウ</t>
    </rPh>
    <phoneticPr fontId="1"/>
  </si>
  <si>
    <t>H-1</t>
    <phoneticPr fontId="1"/>
  </si>
  <si>
    <t>n</t>
    <phoneticPr fontId="1"/>
  </si>
  <si>
    <t>He-4</t>
    <phoneticPr fontId="1"/>
  </si>
  <si>
    <t>C-12</t>
    <phoneticPr fontId="1"/>
  </si>
  <si>
    <t>Fe-56</t>
    <phoneticPr fontId="1"/>
  </si>
  <si>
    <t>Ni-62</t>
    <phoneticPr fontId="1"/>
  </si>
  <si>
    <t>Bi-209</t>
    <phoneticPr fontId="1"/>
  </si>
  <si>
    <t>U-235</t>
    <phoneticPr fontId="1"/>
  </si>
  <si>
    <t>radius</t>
    <phoneticPr fontId="1"/>
  </si>
  <si>
    <t>U-238</t>
    <phoneticPr fontId="1"/>
  </si>
  <si>
    <t>H-2</t>
    <phoneticPr fontId="1"/>
  </si>
  <si>
    <t>nuclide</t>
    <phoneticPr fontId="1"/>
  </si>
  <si>
    <t>Cs-133</t>
    <phoneticPr fontId="1"/>
  </si>
  <si>
    <t>Si-28</t>
    <phoneticPr fontId="1"/>
  </si>
  <si>
    <t>Zr-91</t>
    <phoneticPr fontId="1"/>
  </si>
  <si>
    <t>Tm-169</t>
    <phoneticPr fontId="1"/>
  </si>
  <si>
    <t>energy</t>
  </si>
  <si>
    <t>※参考リスト</t>
    <rPh sb="1" eb="3">
      <t>サンコウ</t>
    </rPh>
    <phoneticPr fontId="1"/>
  </si>
  <si>
    <t>Z'</t>
    <phoneticPr fontId="1"/>
  </si>
  <si>
    <t>Z</t>
    <phoneticPr fontId="1"/>
  </si>
  <si>
    <t>A</t>
    <phoneticPr fontId="1"/>
  </si>
  <si>
    <r>
      <t>E</t>
    </r>
    <r>
      <rPr>
        <vertAlign val="subscript"/>
        <sz val="11"/>
        <color theme="1"/>
        <rFont val="Yu Gothic"/>
        <family val="3"/>
        <charset val="128"/>
        <scheme val="minor"/>
      </rPr>
      <t>B-W</t>
    </r>
    <phoneticPr fontId="1"/>
  </si>
  <si>
    <t>電荷対/A</t>
    <rPh sb="0" eb="2">
      <t>デンカ</t>
    </rPh>
    <rPh sb="2" eb="3">
      <t>ツイ</t>
    </rPh>
    <phoneticPr fontId="1"/>
  </si>
  <si>
    <t>Pb-208</t>
    <phoneticPr fontId="1"/>
  </si>
  <si>
    <r>
      <t>A</t>
    </r>
    <r>
      <rPr>
        <vertAlign val="superscript"/>
        <sz val="11"/>
        <color theme="1"/>
        <rFont val="Yu Gothic"/>
        <family val="3"/>
        <charset val="128"/>
        <scheme val="minor"/>
      </rPr>
      <t>2/3</t>
    </r>
    <r>
      <rPr>
        <sz val="11"/>
        <color theme="1"/>
        <rFont val="Yu Gothic"/>
        <family val="2"/>
        <scheme val="minor"/>
      </rPr>
      <t>/Z</t>
    </r>
    <phoneticPr fontId="1"/>
  </si>
  <si>
    <t>※参考</t>
    <rPh sb="1" eb="3">
      <t>サンコウ</t>
    </rPh>
    <phoneticPr fontId="1"/>
  </si>
  <si>
    <t>結果</t>
    <rPh sb="0" eb="2">
      <t>ケッカ</t>
    </rPh>
    <phoneticPr fontId="1"/>
  </si>
  <si>
    <t>不可</t>
    <rPh sb="0" eb="2">
      <t>フカ</t>
    </rPh>
    <phoneticPr fontId="1"/>
  </si>
  <si>
    <t>対相関無→</t>
    <rPh sb="0" eb="3">
      <t>ツイソウカン</t>
    </rPh>
    <rPh sb="3" eb="4">
      <t>ナ</t>
    </rPh>
    <phoneticPr fontId="1"/>
  </si>
  <si>
    <t>良</t>
    <rPh sb="0" eb="1">
      <t>リョウ</t>
    </rPh>
    <phoneticPr fontId="1"/>
  </si>
  <si>
    <t>λ※共通</t>
    <rPh sb="2" eb="4">
      <t>キョウツウ</t>
    </rPh>
    <phoneticPr fontId="1"/>
  </si>
  <si>
    <r>
      <t>A</t>
    </r>
    <r>
      <rPr>
        <vertAlign val="superscript"/>
        <sz val="11"/>
        <color theme="1"/>
        <rFont val="Yu Gothic"/>
        <family val="3"/>
        <charset val="128"/>
        <scheme val="minor"/>
      </rPr>
      <t>2/3</t>
    </r>
    <r>
      <rPr>
        <sz val="11"/>
        <color theme="1"/>
        <rFont val="Yu Gothic"/>
        <family val="2"/>
        <scheme val="minor"/>
      </rPr>
      <t>/Z※共通</t>
    </r>
    <rPh sb="7" eb="9">
      <t>キョウツウ</t>
    </rPh>
    <phoneticPr fontId="1"/>
  </si>
  <si>
    <t>良？（要検証）</t>
    <rPh sb="0" eb="1">
      <t>リョウ</t>
    </rPh>
    <rPh sb="3" eb="4">
      <t>ヨウ</t>
    </rPh>
    <rPh sb="4" eb="6">
      <t>ケンショウ</t>
    </rPh>
    <phoneticPr fontId="1"/>
  </si>
  <si>
    <t>可（安定核のみ）</t>
    <rPh sb="0" eb="1">
      <t>カ</t>
    </rPh>
    <rPh sb="2" eb="5">
      <t>アンテイカク</t>
    </rPh>
    <phoneticPr fontId="1"/>
  </si>
  <si>
    <r>
      <t>A</t>
    </r>
    <r>
      <rPr>
        <vertAlign val="superscript"/>
        <sz val="11"/>
        <color theme="1"/>
        <rFont val="Yu Gothic"/>
        <family val="3"/>
        <charset val="128"/>
        <scheme val="minor"/>
      </rPr>
      <t>2/3</t>
    </r>
    <r>
      <rPr>
        <sz val="11"/>
        <color theme="1"/>
        <rFont val="Yu Gothic"/>
        <family val="2"/>
        <scheme val="minor"/>
      </rPr>
      <t>/Z※補正</t>
    </r>
    <rPh sb="7" eb="9">
      <t>ホセイ</t>
    </rPh>
    <phoneticPr fontId="1"/>
  </si>
  <si>
    <t>X'※共通</t>
    <rPh sb="3" eb="5">
      <t>キョウツウ</t>
    </rPh>
    <phoneticPr fontId="1"/>
  </si>
  <si>
    <t>X'※補正</t>
    <rPh sb="3" eb="5">
      <t>ホセイ</t>
    </rPh>
    <phoneticPr fontId="1"/>
  </si>
  <si>
    <t>-</t>
    <phoneticPr fontId="1"/>
  </si>
  <si>
    <t>Z※実験値</t>
    <rPh sb="2" eb="5">
      <t>ジッケンチ</t>
    </rPh>
    <phoneticPr fontId="1"/>
  </si>
  <si>
    <t>Z※入力値</t>
    <rPh sb="2" eb="4">
      <t>ニュウリョク</t>
    </rPh>
    <rPh sb="4" eb="5">
      <t>チ</t>
    </rPh>
    <phoneticPr fontId="1"/>
  </si>
  <si>
    <t>H谷係数</t>
    <rPh sb="1" eb="2">
      <t>タニ</t>
    </rPh>
    <rPh sb="2" eb="4">
      <t>ケイスウ</t>
    </rPh>
    <phoneticPr fontId="1"/>
  </si>
  <si>
    <t>(76)式　※黄色入力、水色出力</t>
    <rPh sb="4" eb="5">
      <t>シキ</t>
    </rPh>
    <rPh sb="7" eb="8">
      <t>キ</t>
    </rPh>
    <rPh sb="8" eb="9">
      <t>イロ</t>
    </rPh>
    <rPh sb="9" eb="11">
      <t>ニュウリョク</t>
    </rPh>
    <rPh sb="12" eb="14">
      <t>ミズイロ</t>
    </rPh>
    <rPh sb="14" eb="16">
      <t>シュツリョク</t>
    </rPh>
    <phoneticPr fontId="1"/>
  </si>
  <si>
    <t>(78)式　※黄色入力、水色出力</t>
    <rPh sb="4" eb="5">
      <t>シキ</t>
    </rPh>
    <rPh sb="7" eb="9">
      <t>キイロ</t>
    </rPh>
    <rPh sb="9" eb="11">
      <t>ニュウリョク</t>
    </rPh>
    <rPh sb="12" eb="14">
      <t>ミズイロ</t>
    </rPh>
    <rPh sb="14" eb="16">
      <t>シュツリョク</t>
    </rPh>
    <phoneticPr fontId="1"/>
  </si>
  <si>
    <t>(76)式補正案1_X'の効果　※黄色入力、水色出力</t>
    <rPh sb="4" eb="5">
      <t>シキ</t>
    </rPh>
    <rPh sb="5" eb="7">
      <t>ホセイ</t>
    </rPh>
    <rPh sb="7" eb="8">
      <t>アン</t>
    </rPh>
    <rPh sb="13" eb="15">
      <t>コウカ</t>
    </rPh>
    <rPh sb="17" eb="18">
      <t>キ</t>
    </rPh>
    <rPh sb="18" eb="19">
      <t>イロ</t>
    </rPh>
    <rPh sb="19" eb="21">
      <t>ニュウリョク</t>
    </rPh>
    <rPh sb="22" eb="24">
      <t>ミズイロ</t>
    </rPh>
    <rPh sb="24" eb="26">
      <t>シュツリョク</t>
    </rPh>
    <phoneticPr fontId="1"/>
  </si>
  <si>
    <t>(76)式補正案2_ハイゼンベルクの谷を考慮　※黄色入力、水色出力</t>
    <rPh sb="4" eb="5">
      <t>シキ</t>
    </rPh>
    <rPh sb="5" eb="7">
      <t>ホセイ</t>
    </rPh>
    <rPh sb="7" eb="8">
      <t>アン</t>
    </rPh>
    <rPh sb="20" eb="22">
      <t>コウリョ</t>
    </rPh>
    <rPh sb="23" eb="25">
      <t>コウカ</t>
    </rPh>
    <rPh sb="27" eb="29">
      <t>キイロ</t>
    </rPh>
    <rPh sb="29" eb="31">
      <t>ニュウリョクミズイロシュツリョク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</si>
</sst>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vertAlign val="subscript"/>
      <sz val="11"/>
      <color theme="1"/>
      <name val="Yu Gothic"/>
      <family val="3"/>
      <charset val="128"/>
      <scheme val="minor"/>
    </font>
    <font>
      <vertAlign val="superscript"/>
      <sz val="11"/>
      <color theme="1"/>
      <name val="Yu Gothic"/>
      <family val="3"/>
      <charset val="128"/>
      <scheme val="minor"/>
    </font>
    <font>
      <sz val="11"/>
      <color rgb="FFFF0000"/>
      <name val="Yu Gothic"/>
      <family val="2"/>
      <scheme val="minor"/>
    </font>
    <font>
      <sz val="11"/>
      <color rgb="FFFF0000"/>
      <name val="Yu Gothic"/>
      <family val="3"/>
      <charset val="128"/>
      <scheme val="minor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 style="medium">
        <color indexed="64"/>
      </right>
      <top/>
      <bottom/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theme="1"/>
      </right>
      <top/>
      <bottom style="thick">
        <color indexed="64"/>
      </bottom>
      <diagonal/>
    </border>
    <border>
      <left/>
      <right style="thick">
        <color theme="1"/>
      </right>
      <top style="thick">
        <color indexed="64"/>
      </top>
      <bottom style="thick">
        <color indexed="64"/>
      </bottom>
      <diagonal/>
    </border>
    <border>
      <left/>
      <right style="thick">
        <color theme="1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/>
      <diagonal/>
    </border>
    <border>
      <left style="mediumDashed">
        <color indexed="64"/>
      </left>
      <right style="medium">
        <color indexed="64"/>
      </right>
      <top style="thin">
        <color indexed="64"/>
      </top>
      <bottom/>
      <diagonal/>
    </border>
    <border>
      <left style="medium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 style="thin">
        <color indexed="64"/>
      </right>
      <top/>
      <bottom/>
      <diagonal/>
    </border>
    <border>
      <left style="mediumDashed">
        <color indexed="64"/>
      </left>
      <right style="mediumDashed">
        <color indexed="64"/>
      </right>
      <top style="mediumDashed">
        <color indexed="64"/>
      </top>
      <bottom style="medium">
        <color indexed="64"/>
      </bottom>
      <diagonal/>
    </border>
    <border>
      <left style="mediumDashed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Dashed">
        <color indexed="64"/>
      </left>
      <right style="mediumDashed">
        <color indexed="64"/>
      </right>
      <top/>
      <bottom style="mediumDashed">
        <color indexed="64"/>
      </bottom>
      <diagonal/>
    </border>
    <border>
      <left style="mediumDashed">
        <color indexed="64"/>
      </left>
      <right style="mediumDashed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0" fillId="2" borderId="1" xfId="0" applyFill="1" applyBorder="1"/>
    <xf numFmtId="0" fontId="0" fillId="3" borderId="1" xfId="0" applyFill="1" applyBorder="1"/>
    <xf numFmtId="0" fontId="0" fillId="0" borderId="0" xfId="0" applyAlignment="1">
      <alignment vertical="center"/>
    </xf>
    <xf numFmtId="0" fontId="0" fillId="0" borderId="2" xfId="0" applyBorder="1" applyAlignment="1">
      <alignment horizontal="center"/>
    </xf>
    <xf numFmtId="0" fontId="0" fillId="3" borderId="3" xfId="0" applyFill="1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vertical="center"/>
    </xf>
    <xf numFmtId="0" fontId="0" fillId="0" borderId="12" xfId="0" applyBorder="1"/>
    <xf numFmtId="0" fontId="0" fillId="0" borderId="7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4" borderId="0" xfId="0" applyFill="1"/>
    <xf numFmtId="0" fontId="0" fillId="0" borderId="13" xfId="0" applyBorder="1" applyAlignment="1">
      <alignment horizontal="center"/>
    </xf>
    <xf numFmtId="0" fontId="0" fillId="0" borderId="24" xfId="0" applyBorder="1"/>
    <xf numFmtId="0" fontId="0" fillId="4" borderId="4" xfId="0" applyFill="1" applyBorder="1"/>
    <xf numFmtId="0" fontId="0" fillId="4" borderId="25" xfId="0" applyFill="1" applyBorder="1"/>
    <xf numFmtId="0" fontId="0" fillId="3" borderId="1" xfId="0" applyFill="1" applyBorder="1" applyAlignment="1">
      <alignment horizontal="right"/>
    </xf>
    <xf numFmtId="0" fontId="0" fillId="4" borderId="26" xfId="0" applyFill="1" applyBorder="1"/>
    <xf numFmtId="0" fontId="0" fillId="0" borderId="28" xfId="0" applyBorder="1"/>
    <xf numFmtId="0" fontId="0" fillId="4" borderId="3" xfId="0" applyFill="1" applyBorder="1"/>
    <xf numFmtId="0" fontId="0" fillId="4" borderId="3" xfId="0" applyFill="1" applyBorder="1" applyAlignment="1">
      <alignment horizontal="right"/>
    </xf>
    <xf numFmtId="0" fontId="0" fillId="0" borderId="31" xfId="0" applyBorder="1" applyAlignment="1">
      <alignment horizontal="center"/>
    </xf>
    <xf numFmtId="0" fontId="0" fillId="2" borderId="3" xfId="0" applyFill="1" applyBorder="1"/>
    <xf numFmtId="0" fontId="0" fillId="4" borderId="15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27" xfId="0" applyFill="1" applyBorder="1" applyAlignment="1">
      <alignment horizontal="center"/>
    </xf>
    <xf numFmtId="0" fontId="0" fillId="0" borderId="32" xfId="0" applyBorder="1"/>
    <xf numFmtId="0" fontId="0" fillId="4" borderId="29" xfId="0" applyFill="1" applyBorder="1"/>
    <xf numFmtId="0" fontId="0" fillId="0" borderId="34" xfId="0" applyBorder="1" applyAlignment="1">
      <alignment horizontal="center"/>
    </xf>
    <xf numFmtId="0" fontId="0" fillId="0" borderId="35" xfId="0" applyBorder="1"/>
    <xf numFmtId="0" fontId="0" fillId="4" borderId="33" xfId="0" applyFill="1" applyBorder="1" applyAlignment="1">
      <alignment horizontal="right"/>
    </xf>
    <xf numFmtId="0" fontId="0" fillId="4" borderId="30" xfId="0" applyFill="1" applyBorder="1" applyAlignment="1">
      <alignment horizontal="right"/>
    </xf>
    <xf numFmtId="0" fontId="0" fillId="5" borderId="20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7" xfId="0" applyBorder="1"/>
    <xf numFmtId="0" fontId="4" fillId="0" borderId="0" xfId="0" applyFont="1" applyAlignment="1">
      <alignment horizontal="center"/>
    </xf>
    <xf numFmtId="0" fontId="5" fillId="0" borderId="0" xfId="0" applyFont="1"/>
    <xf numFmtId="0" fontId="0" fillId="0" borderId="0" xfId="0"/>
    <xf numFmtId="0" fontId="0" fillId="5" borderId="21" xfId="0" applyFill="1" applyBorder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  <color rgb="FFFFCCFF"/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2"/>
          <c:order val="0"/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結合エネルギー計算!$L$2:$L$295</c:f>
              <c:numCache>
                <c:formatCode>General</c:formatCode>
                <c:ptCount val="29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</c:numCache>
            </c:numRef>
          </c:xVal>
          <c:yVal>
            <c:numRef>
              <c:f>結合エネルギー計算!$N$2:$N$295</c:f>
              <c:numCache>
                <c:formatCode>General</c:formatCode>
                <c:ptCount val="29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12</c:v>
                </c:pt>
                <c:pt idx="25">
                  <c:v>12</c:v>
                </c:pt>
                <c:pt idx="26">
                  <c:v>13</c:v>
                </c:pt>
                <c:pt idx="27">
                  <c:v>14</c:v>
                </c:pt>
                <c:pt idx="28">
                  <c:v>14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15</c:v>
                </c:pt>
                <c:pt idx="33">
                  <c:v>16</c:v>
                </c:pt>
                <c:pt idx="34">
                  <c:v>16</c:v>
                </c:pt>
                <c:pt idx="35">
                  <c:v>16</c:v>
                </c:pt>
                <c:pt idx="36">
                  <c:v>17</c:v>
                </c:pt>
                <c:pt idx="37">
                  <c:v>18</c:v>
                </c:pt>
                <c:pt idx="38">
                  <c:v>18</c:v>
                </c:pt>
                <c:pt idx="39">
                  <c:v>18</c:v>
                </c:pt>
                <c:pt idx="40">
                  <c:v>19</c:v>
                </c:pt>
                <c:pt idx="41">
                  <c:v>20</c:v>
                </c:pt>
                <c:pt idx="42">
                  <c:v>20</c:v>
                </c:pt>
                <c:pt idx="43">
                  <c:v>20</c:v>
                </c:pt>
                <c:pt idx="44">
                  <c:v>20</c:v>
                </c:pt>
                <c:pt idx="45">
                  <c:v>20</c:v>
                </c:pt>
                <c:pt idx="46">
                  <c:v>21</c:v>
                </c:pt>
                <c:pt idx="47">
                  <c:v>22</c:v>
                </c:pt>
                <c:pt idx="48">
                  <c:v>22</c:v>
                </c:pt>
                <c:pt idx="49">
                  <c:v>22</c:v>
                </c:pt>
                <c:pt idx="50">
                  <c:v>23</c:v>
                </c:pt>
                <c:pt idx="51">
                  <c:v>24</c:v>
                </c:pt>
                <c:pt idx="52">
                  <c:v>24</c:v>
                </c:pt>
                <c:pt idx="53">
                  <c:v>24</c:v>
                </c:pt>
                <c:pt idx="54">
                  <c:v>25</c:v>
                </c:pt>
                <c:pt idx="55">
                  <c:v>26</c:v>
                </c:pt>
                <c:pt idx="56">
                  <c:v>26</c:v>
                </c:pt>
                <c:pt idx="57">
                  <c:v>26</c:v>
                </c:pt>
                <c:pt idx="58">
                  <c:v>27</c:v>
                </c:pt>
                <c:pt idx="59">
                  <c:v>28</c:v>
                </c:pt>
                <c:pt idx="60">
                  <c:v>28</c:v>
                </c:pt>
                <c:pt idx="61">
                  <c:v>28</c:v>
                </c:pt>
                <c:pt idx="62">
                  <c:v>28</c:v>
                </c:pt>
                <c:pt idx="63">
                  <c:v>28</c:v>
                </c:pt>
                <c:pt idx="64">
                  <c:v>29</c:v>
                </c:pt>
                <c:pt idx="65">
                  <c:v>30</c:v>
                </c:pt>
                <c:pt idx="66">
                  <c:v>29</c:v>
                </c:pt>
                <c:pt idx="67">
                  <c:v>30</c:v>
                </c:pt>
                <c:pt idx="68">
                  <c:v>31</c:v>
                </c:pt>
                <c:pt idx="69">
                  <c:v>30</c:v>
                </c:pt>
                <c:pt idx="70">
                  <c:v>31</c:v>
                </c:pt>
                <c:pt idx="71">
                  <c:v>32</c:v>
                </c:pt>
                <c:pt idx="72">
                  <c:v>32</c:v>
                </c:pt>
                <c:pt idx="73">
                  <c:v>32</c:v>
                </c:pt>
                <c:pt idx="74">
                  <c:v>33</c:v>
                </c:pt>
                <c:pt idx="75">
                  <c:v>34</c:v>
                </c:pt>
                <c:pt idx="76">
                  <c:v>33</c:v>
                </c:pt>
                <c:pt idx="77">
                  <c:v>34</c:v>
                </c:pt>
                <c:pt idx="78">
                  <c:v>34</c:v>
                </c:pt>
                <c:pt idx="79">
                  <c:v>34</c:v>
                </c:pt>
                <c:pt idx="80">
                  <c:v>35</c:v>
                </c:pt>
                <c:pt idx="81">
                  <c:v>36</c:v>
                </c:pt>
                <c:pt idx="82">
                  <c:v>36</c:v>
                </c:pt>
                <c:pt idx="83">
                  <c:v>36</c:v>
                </c:pt>
                <c:pt idx="84">
                  <c:v>36</c:v>
                </c:pt>
                <c:pt idx="85">
                  <c:v>36</c:v>
                </c:pt>
                <c:pt idx="86">
                  <c:v>37</c:v>
                </c:pt>
                <c:pt idx="87">
                  <c:v>38</c:v>
                </c:pt>
                <c:pt idx="88">
                  <c:v>39</c:v>
                </c:pt>
                <c:pt idx="89">
                  <c:v>40</c:v>
                </c:pt>
                <c:pt idx="90">
                  <c:v>40</c:v>
                </c:pt>
                <c:pt idx="91">
                  <c:v>40</c:v>
                </c:pt>
                <c:pt idx="92">
                  <c:v>40</c:v>
                </c:pt>
                <c:pt idx="93">
                  <c:v>40</c:v>
                </c:pt>
                <c:pt idx="94">
                  <c:v>42</c:v>
                </c:pt>
                <c:pt idx="95">
                  <c:v>42</c:v>
                </c:pt>
                <c:pt idx="96">
                  <c:v>42</c:v>
                </c:pt>
                <c:pt idx="97">
                  <c:v>42</c:v>
                </c:pt>
                <c:pt idx="98">
                  <c:v>43</c:v>
                </c:pt>
                <c:pt idx="99">
                  <c:v>44</c:v>
                </c:pt>
                <c:pt idx="100">
                  <c:v>44</c:v>
                </c:pt>
                <c:pt idx="101">
                  <c:v>44</c:v>
                </c:pt>
                <c:pt idx="102">
                  <c:v>44</c:v>
                </c:pt>
                <c:pt idx="103">
                  <c:v>44</c:v>
                </c:pt>
                <c:pt idx="104">
                  <c:v>45</c:v>
                </c:pt>
                <c:pt idx="105">
                  <c:v>46</c:v>
                </c:pt>
                <c:pt idx="106">
                  <c:v>46</c:v>
                </c:pt>
                <c:pt idx="107">
                  <c:v>46</c:v>
                </c:pt>
                <c:pt idx="108">
                  <c:v>47</c:v>
                </c:pt>
                <c:pt idx="109">
                  <c:v>48</c:v>
                </c:pt>
                <c:pt idx="110">
                  <c:v>48</c:v>
                </c:pt>
                <c:pt idx="111">
                  <c:v>48</c:v>
                </c:pt>
                <c:pt idx="112">
                  <c:v>48</c:v>
                </c:pt>
                <c:pt idx="113">
                  <c:v>48</c:v>
                </c:pt>
                <c:pt idx="114">
                  <c:v>49</c:v>
                </c:pt>
                <c:pt idx="115">
                  <c:v>50</c:v>
                </c:pt>
                <c:pt idx="116">
                  <c:v>50</c:v>
                </c:pt>
                <c:pt idx="117">
                  <c:v>50</c:v>
                </c:pt>
                <c:pt idx="118">
                  <c:v>50</c:v>
                </c:pt>
                <c:pt idx="119">
                  <c:v>50</c:v>
                </c:pt>
                <c:pt idx="120">
                  <c:v>50</c:v>
                </c:pt>
                <c:pt idx="121">
                  <c:v>50</c:v>
                </c:pt>
                <c:pt idx="122">
                  <c:v>51</c:v>
                </c:pt>
                <c:pt idx="123">
                  <c:v>52</c:v>
                </c:pt>
                <c:pt idx="124">
                  <c:v>51</c:v>
                </c:pt>
                <c:pt idx="125">
                  <c:v>52</c:v>
                </c:pt>
                <c:pt idx="126">
                  <c:v>52</c:v>
                </c:pt>
                <c:pt idx="127">
                  <c:v>52</c:v>
                </c:pt>
                <c:pt idx="128">
                  <c:v>53</c:v>
                </c:pt>
                <c:pt idx="129">
                  <c:v>54</c:v>
                </c:pt>
                <c:pt idx="130">
                  <c:v>54</c:v>
                </c:pt>
                <c:pt idx="131">
                  <c:v>54</c:v>
                </c:pt>
                <c:pt idx="132">
                  <c:v>54</c:v>
                </c:pt>
                <c:pt idx="133">
                  <c:v>54</c:v>
                </c:pt>
                <c:pt idx="134">
                  <c:v>55</c:v>
                </c:pt>
                <c:pt idx="135">
                  <c:v>56</c:v>
                </c:pt>
                <c:pt idx="136">
                  <c:v>56</c:v>
                </c:pt>
                <c:pt idx="137">
                  <c:v>56</c:v>
                </c:pt>
                <c:pt idx="138">
                  <c:v>57</c:v>
                </c:pt>
                <c:pt idx="139">
                  <c:v>58</c:v>
                </c:pt>
                <c:pt idx="140">
                  <c:v>58</c:v>
                </c:pt>
                <c:pt idx="141">
                  <c:v>58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61</c:v>
                </c:pt>
                <c:pt idx="147">
                  <c:v>62</c:v>
                </c:pt>
                <c:pt idx="148">
                  <c:v>62</c:v>
                </c:pt>
                <c:pt idx="149">
                  <c:v>62</c:v>
                </c:pt>
                <c:pt idx="150">
                  <c:v>62</c:v>
                </c:pt>
                <c:pt idx="151">
                  <c:v>62</c:v>
                </c:pt>
                <c:pt idx="152">
                  <c:v>63</c:v>
                </c:pt>
                <c:pt idx="153">
                  <c:v>62</c:v>
                </c:pt>
                <c:pt idx="154">
                  <c:v>63</c:v>
                </c:pt>
                <c:pt idx="155">
                  <c:v>64</c:v>
                </c:pt>
                <c:pt idx="156">
                  <c:v>64</c:v>
                </c:pt>
                <c:pt idx="157">
                  <c:v>64</c:v>
                </c:pt>
                <c:pt idx="158">
                  <c:v>65</c:v>
                </c:pt>
                <c:pt idx="159">
                  <c:v>66</c:v>
                </c:pt>
                <c:pt idx="160">
                  <c:v>65</c:v>
                </c:pt>
                <c:pt idx="161">
                  <c:v>66</c:v>
                </c:pt>
                <c:pt idx="162">
                  <c:v>66</c:v>
                </c:pt>
                <c:pt idx="163">
                  <c:v>66</c:v>
                </c:pt>
                <c:pt idx="164">
                  <c:v>67</c:v>
                </c:pt>
                <c:pt idx="165">
                  <c:v>68</c:v>
                </c:pt>
                <c:pt idx="166">
                  <c:v>68</c:v>
                </c:pt>
                <c:pt idx="167">
                  <c:v>68</c:v>
                </c:pt>
                <c:pt idx="168">
                  <c:v>68</c:v>
                </c:pt>
                <c:pt idx="169">
                  <c:v>68</c:v>
                </c:pt>
                <c:pt idx="170">
                  <c:v>69</c:v>
                </c:pt>
                <c:pt idx="171">
                  <c:v>70</c:v>
                </c:pt>
                <c:pt idx="172">
                  <c:v>70</c:v>
                </c:pt>
                <c:pt idx="173">
                  <c:v>70</c:v>
                </c:pt>
                <c:pt idx="174">
                  <c:v>70</c:v>
                </c:pt>
                <c:pt idx="175">
                  <c:v>70</c:v>
                </c:pt>
                <c:pt idx="176">
                  <c:v>71</c:v>
                </c:pt>
                <c:pt idx="177">
                  <c:v>72</c:v>
                </c:pt>
                <c:pt idx="178">
                  <c:v>72</c:v>
                </c:pt>
                <c:pt idx="179">
                  <c:v>72</c:v>
                </c:pt>
                <c:pt idx="180">
                  <c:v>73</c:v>
                </c:pt>
                <c:pt idx="181">
                  <c:v>74</c:v>
                </c:pt>
                <c:pt idx="182">
                  <c:v>74</c:v>
                </c:pt>
                <c:pt idx="183">
                  <c:v>74</c:v>
                </c:pt>
                <c:pt idx="184">
                  <c:v>74</c:v>
                </c:pt>
                <c:pt idx="185">
                  <c:v>74</c:v>
                </c:pt>
                <c:pt idx="186">
                  <c:v>75</c:v>
                </c:pt>
                <c:pt idx="187">
                  <c:v>76</c:v>
                </c:pt>
                <c:pt idx="188">
                  <c:v>76</c:v>
                </c:pt>
                <c:pt idx="189">
                  <c:v>76</c:v>
                </c:pt>
                <c:pt idx="190">
                  <c:v>76</c:v>
                </c:pt>
                <c:pt idx="191">
                  <c:v>76</c:v>
                </c:pt>
                <c:pt idx="192">
                  <c:v>77</c:v>
                </c:pt>
                <c:pt idx="193">
                  <c:v>78</c:v>
                </c:pt>
                <c:pt idx="194">
                  <c:v>78</c:v>
                </c:pt>
                <c:pt idx="195">
                  <c:v>78</c:v>
                </c:pt>
                <c:pt idx="196">
                  <c:v>78</c:v>
                </c:pt>
                <c:pt idx="197">
                  <c:v>78</c:v>
                </c:pt>
                <c:pt idx="198">
                  <c:v>79</c:v>
                </c:pt>
                <c:pt idx="199">
                  <c:v>80</c:v>
                </c:pt>
                <c:pt idx="200">
                  <c:v>80</c:v>
                </c:pt>
                <c:pt idx="201">
                  <c:v>80</c:v>
                </c:pt>
                <c:pt idx="202">
                  <c:v>80</c:v>
                </c:pt>
                <c:pt idx="203">
                  <c:v>80</c:v>
                </c:pt>
                <c:pt idx="204">
                  <c:v>81</c:v>
                </c:pt>
                <c:pt idx="205">
                  <c:v>82</c:v>
                </c:pt>
                <c:pt idx="206">
                  <c:v>82</c:v>
                </c:pt>
                <c:pt idx="207">
                  <c:v>82</c:v>
                </c:pt>
                <c:pt idx="208">
                  <c:v>82</c:v>
                </c:pt>
                <c:pt idx="209">
                  <c:v>82</c:v>
                </c:pt>
                <c:pt idx="210">
                  <c:v>83</c:v>
                </c:pt>
                <c:pt idx="211">
                  <c:v>84</c:v>
                </c:pt>
                <c:pt idx="212">
                  <c:v>84</c:v>
                </c:pt>
                <c:pt idx="213">
                  <c:v>84</c:v>
                </c:pt>
                <c:pt idx="214">
                  <c:v>84</c:v>
                </c:pt>
                <c:pt idx="215">
                  <c:v>84</c:v>
                </c:pt>
                <c:pt idx="216">
                  <c:v>85</c:v>
                </c:pt>
                <c:pt idx="217">
                  <c:v>86</c:v>
                </c:pt>
                <c:pt idx="218">
                  <c:v>86</c:v>
                </c:pt>
                <c:pt idx="219">
                  <c:v>86</c:v>
                </c:pt>
                <c:pt idx="220">
                  <c:v>87</c:v>
                </c:pt>
                <c:pt idx="221">
                  <c:v>88</c:v>
                </c:pt>
                <c:pt idx="222">
                  <c:v>88</c:v>
                </c:pt>
                <c:pt idx="223">
                  <c:v>88</c:v>
                </c:pt>
                <c:pt idx="224">
                  <c:v>88</c:v>
                </c:pt>
                <c:pt idx="225">
                  <c:v>88</c:v>
                </c:pt>
                <c:pt idx="226">
                  <c:v>89</c:v>
                </c:pt>
                <c:pt idx="227">
                  <c:v>90</c:v>
                </c:pt>
                <c:pt idx="228">
                  <c:v>90</c:v>
                </c:pt>
                <c:pt idx="229">
                  <c:v>90</c:v>
                </c:pt>
                <c:pt idx="230">
                  <c:v>90</c:v>
                </c:pt>
                <c:pt idx="231">
                  <c:v>90</c:v>
                </c:pt>
                <c:pt idx="232">
                  <c:v>91</c:v>
                </c:pt>
                <c:pt idx="233">
                  <c:v>92</c:v>
                </c:pt>
                <c:pt idx="234">
                  <c:v>92</c:v>
                </c:pt>
                <c:pt idx="235">
                  <c:v>92</c:v>
                </c:pt>
                <c:pt idx="236">
                  <c:v>92</c:v>
                </c:pt>
                <c:pt idx="237">
                  <c:v>92</c:v>
                </c:pt>
                <c:pt idx="238">
                  <c:v>93</c:v>
                </c:pt>
                <c:pt idx="239">
                  <c:v>94</c:v>
                </c:pt>
                <c:pt idx="240">
                  <c:v>94</c:v>
                </c:pt>
                <c:pt idx="241">
                  <c:v>94</c:v>
                </c:pt>
                <c:pt idx="242">
                  <c:v>94</c:v>
                </c:pt>
                <c:pt idx="243">
                  <c:v>94</c:v>
                </c:pt>
                <c:pt idx="244">
                  <c:v>96</c:v>
                </c:pt>
                <c:pt idx="245">
                  <c:v>96</c:v>
                </c:pt>
                <c:pt idx="246">
                  <c:v>96</c:v>
                </c:pt>
                <c:pt idx="247">
                  <c:v>96</c:v>
                </c:pt>
                <c:pt idx="248">
                  <c:v>97</c:v>
                </c:pt>
                <c:pt idx="249">
                  <c:v>98</c:v>
                </c:pt>
                <c:pt idx="250">
                  <c:v>98</c:v>
                </c:pt>
                <c:pt idx="251">
                  <c:v>98</c:v>
                </c:pt>
                <c:pt idx="252">
                  <c:v>98</c:v>
                </c:pt>
                <c:pt idx="253">
                  <c:v>98</c:v>
                </c:pt>
                <c:pt idx="254">
                  <c:v>98</c:v>
                </c:pt>
                <c:pt idx="255">
                  <c:v>98</c:v>
                </c:pt>
                <c:pt idx="256">
                  <c:v>100</c:v>
                </c:pt>
                <c:pt idx="257">
                  <c:v>100</c:v>
                </c:pt>
                <c:pt idx="258">
                  <c:v>100</c:v>
                </c:pt>
                <c:pt idx="259">
                  <c:v>102</c:v>
                </c:pt>
                <c:pt idx="260">
                  <c:v>103</c:v>
                </c:pt>
                <c:pt idx="261">
                  <c:v>102</c:v>
                </c:pt>
                <c:pt idx="262">
                  <c:v>104</c:v>
                </c:pt>
                <c:pt idx="263">
                  <c:v>103</c:v>
                </c:pt>
                <c:pt idx="264">
                  <c:v>104</c:v>
                </c:pt>
                <c:pt idx="265">
                  <c:v>103</c:v>
                </c:pt>
                <c:pt idx="266">
                  <c:v>104</c:v>
                </c:pt>
                <c:pt idx="267">
                  <c:v>105</c:v>
                </c:pt>
                <c:pt idx="268">
                  <c:v>106</c:v>
                </c:pt>
                <c:pt idx="269">
                  <c:v>105</c:v>
                </c:pt>
                <c:pt idx="270">
                  <c:v>106</c:v>
                </c:pt>
                <c:pt idx="271">
                  <c:v>107</c:v>
                </c:pt>
                <c:pt idx="272">
                  <c:v>108</c:v>
                </c:pt>
                <c:pt idx="273">
                  <c:v>107</c:v>
                </c:pt>
                <c:pt idx="274">
                  <c:v>108</c:v>
                </c:pt>
                <c:pt idx="275">
                  <c:v>109</c:v>
                </c:pt>
                <c:pt idx="276">
                  <c:v>108</c:v>
                </c:pt>
                <c:pt idx="277">
                  <c:v>108</c:v>
                </c:pt>
                <c:pt idx="278">
                  <c:v>110</c:v>
                </c:pt>
                <c:pt idx="279">
                  <c:v>110</c:v>
                </c:pt>
                <c:pt idx="280">
                  <c:v>110</c:v>
                </c:pt>
                <c:pt idx="281">
                  <c:v>109</c:v>
                </c:pt>
                <c:pt idx="282">
                  <c:v>112</c:v>
                </c:pt>
                <c:pt idx="283">
                  <c:v>112</c:v>
                </c:pt>
                <c:pt idx="284">
                  <c:v>112</c:v>
                </c:pt>
                <c:pt idx="285">
                  <c:v>111</c:v>
                </c:pt>
                <c:pt idx="286">
                  <c:v>114</c:v>
                </c:pt>
                <c:pt idx="287">
                  <c:v>114</c:v>
                </c:pt>
                <c:pt idx="288">
                  <c:v>114</c:v>
                </c:pt>
                <c:pt idx="289">
                  <c:v>113</c:v>
                </c:pt>
                <c:pt idx="290">
                  <c:v>116</c:v>
                </c:pt>
                <c:pt idx="291">
                  <c:v>116</c:v>
                </c:pt>
                <c:pt idx="292">
                  <c:v>116</c:v>
                </c:pt>
                <c:pt idx="293">
                  <c:v>117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9CD-4E4B-970B-34047375F1D6}"/>
            </c:ext>
          </c:extLst>
        </c:ser>
        <c:ser>
          <c:idx val="1"/>
          <c:order val="1"/>
          <c:spPr>
            <a:ln w="127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結合エネルギー計算!$L$2:$L$301</c:f>
              <c:numCache>
                <c:formatCode>General</c:formatCode>
                <c:ptCount val="30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210</c:v>
                </c:pt>
                <c:pt idx="210">
                  <c:v>211</c:v>
                </c:pt>
                <c:pt idx="211">
                  <c:v>212</c:v>
                </c:pt>
                <c:pt idx="212">
                  <c:v>213</c:v>
                </c:pt>
                <c:pt idx="213">
                  <c:v>214</c:v>
                </c:pt>
                <c:pt idx="214">
                  <c:v>215</c:v>
                </c:pt>
                <c:pt idx="215">
                  <c:v>216</c:v>
                </c:pt>
                <c:pt idx="216">
                  <c:v>217</c:v>
                </c:pt>
                <c:pt idx="217">
                  <c:v>218</c:v>
                </c:pt>
                <c:pt idx="218">
                  <c:v>219</c:v>
                </c:pt>
                <c:pt idx="219">
                  <c:v>220</c:v>
                </c:pt>
                <c:pt idx="220">
                  <c:v>221</c:v>
                </c:pt>
                <c:pt idx="221">
                  <c:v>222</c:v>
                </c:pt>
                <c:pt idx="222">
                  <c:v>223</c:v>
                </c:pt>
                <c:pt idx="223">
                  <c:v>224</c:v>
                </c:pt>
                <c:pt idx="224">
                  <c:v>225</c:v>
                </c:pt>
                <c:pt idx="225">
                  <c:v>226</c:v>
                </c:pt>
                <c:pt idx="226">
                  <c:v>227</c:v>
                </c:pt>
                <c:pt idx="227">
                  <c:v>228</c:v>
                </c:pt>
                <c:pt idx="228">
                  <c:v>229</c:v>
                </c:pt>
                <c:pt idx="229">
                  <c:v>230</c:v>
                </c:pt>
                <c:pt idx="230">
                  <c:v>231</c:v>
                </c:pt>
                <c:pt idx="231">
                  <c:v>232</c:v>
                </c:pt>
                <c:pt idx="232">
                  <c:v>233</c:v>
                </c:pt>
                <c:pt idx="233">
                  <c:v>234</c:v>
                </c:pt>
                <c:pt idx="234">
                  <c:v>235</c:v>
                </c:pt>
                <c:pt idx="235">
                  <c:v>236</c:v>
                </c:pt>
                <c:pt idx="236">
                  <c:v>237</c:v>
                </c:pt>
                <c:pt idx="237">
                  <c:v>238</c:v>
                </c:pt>
                <c:pt idx="238">
                  <c:v>239</c:v>
                </c:pt>
                <c:pt idx="239">
                  <c:v>240</c:v>
                </c:pt>
                <c:pt idx="240">
                  <c:v>241</c:v>
                </c:pt>
                <c:pt idx="241">
                  <c:v>242</c:v>
                </c:pt>
                <c:pt idx="242">
                  <c:v>243</c:v>
                </c:pt>
                <c:pt idx="243">
                  <c:v>244</c:v>
                </c:pt>
                <c:pt idx="244">
                  <c:v>245</c:v>
                </c:pt>
                <c:pt idx="245">
                  <c:v>246</c:v>
                </c:pt>
                <c:pt idx="246">
                  <c:v>247</c:v>
                </c:pt>
                <c:pt idx="247">
                  <c:v>248</c:v>
                </c:pt>
                <c:pt idx="248">
                  <c:v>249</c:v>
                </c:pt>
                <c:pt idx="249">
                  <c:v>250</c:v>
                </c:pt>
                <c:pt idx="250">
                  <c:v>251</c:v>
                </c:pt>
                <c:pt idx="251">
                  <c:v>252</c:v>
                </c:pt>
                <c:pt idx="252">
                  <c:v>253</c:v>
                </c:pt>
                <c:pt idx="253">
                  <c:v>254</c:v>
                </c:pt>
                <c:pt idx="254">
                  <c:v>255</c:v>
                </c:pt>
                <c:pt idx="255">
                  <c:v>256</c:v>
                </c:pt>
                <c:pt idx="256">
                  <c:v>257</c:v>
                </c:pt>
                <c:pt idx="257">
                  <c:v>258</c:v>
                </c:pt>
                <c:pt idx="258">
                  <c:v>259</c:v>
                </c:pt>
                <c:pt idx="259">
                  <c:v>260</c:v>
                </c:pt>
                <c:pt idx="260">
                  <c:v>261</c:v>
                </c:pt>
                <c:pt idx="261">
                  <c:v>262</c:v>
                </c:pt>
                <c:pt idx="262">
                  <c:v>263</c:v>
                </c:pt>
                <c:pt idx="263">
                  <c:v>264</c:v>
                </c:pt>
                <c:pt idx="264">
                  <c:v>265</c:v>
                </c:pt>
                <c:pt idx="265">
                  <c:v>266</c:v>
                </c:pt>
                <c:pt idx="266">
                  <c:v>267</c:v>
                </c:pt>
                <c:pt idx="267">
                  <c:v>268</c:v>
                </c:pt>
                <c:pt idx="268">
                  <c:v>269</c:v>
                </c:pt>
                <c:pt idx="269">
                  <c:v>270</c:v>
                </c:pt>
                <c:pt idx="270">
                  <c:v>271</c:v>
                </c:pt>
                <c:pt idx="271">
                  <c:v>272</c:v>
                </c:pt>
                <c:pt idx="272">
                  <c:v>273</c:v>
                </c:pt>
                <c:pt idx="273">
                  <c:v>274</c:v>
                </c:pt>
                <c:pt idx="274">
                  <c:v>275</c:v>
                </c:pt>
                <c:pt idx="275">
                  <c:v>276</c:v>
                </c:pt>
                <c:pt idx="276">
                  <c:v>277</c:v>
                </c:pt>
                <c:pt idx="277">
                  <c:v>278</c:v>
                </c:pt>
                <c:pt idx="278">
                  <c:v>279</c:v>
                </c:pt>
                <c:pt idx="279">
                  <c:v>280</c:v>
                </c:pt>
                <c:pt idx="280">
                  <c:v>281</c:v>
                </c:pt>
                <c:pt idx="281">
                  <c:v>282</c:v>
                </c:pt>
                <c:pt idx="282">
                  <c:v>283</c:v>
                </c:pt>
                <c:pt idx="283">
                  <c:v>284</c:v>
                </c:pt>
                <c:pt idx="284">
                  <c:v>285</c:v>
                </c:pt>
                <c:pt idx="285">
                  <c:v>286</c:v>
                </c:pt>
                <c:pt idx="286">
                  <c:v>287</c:v>
                </c:pt>
                <c:pt idx="287">
                  <c:v>288</c:v>
                </c:pt>
                <c:pt idx="288">
                  <c:v>289</c:v>
                </c:pt>
                <c:pt idx="289">
                  <c:v>290</c:v>
                </c:pt>
                <c:pt idx="290">
                  <c:v>291</c:v>
                </c:pt>
                <c:pt idx="291">
                  <c:v>292</c:v>
                </c:pt>
                <c:pt idx="292">
                  <c:v>293</c:v>
                </c:pt>
                <c:pt idx="293">
                  <c:v>294</c:v>
                </c:pt>
                <c:pt idx="294">
                  <c:v>295</c:v>
                </c:pt>
                <c:pt idx="295">
                  <c:v>296</c:v>
                </c:pt>
                <c:pt idx="296">
                  <c:v>297</c:v>
                </c:pt>
                <c:pt idx="297">
                  <c:v>298</c:v>
                </c:pt>
                <c:pt idx="298">
                  <c:v>299</c:v>
                </c:pt>
                <c:pt idx="299">
                  <c:v>300</c:v>
                </c:pt>
              </c:numCache>
            </c:numRef>
          </c:xVal>
          <c:yVal>
            <c:numRef>
              <c:f>結合エネルギー計算!$M$2:$M$301</c:f>
              <c:numCache>
                <c:formatCode>General</c:formatCode>
                <c:ptCount val="300"/>
                <c:pt idx="0">
                  <c:v>0.49620811496865735</c:v>
                </c:pt>
                <c:pt idx="1">
                  <c:v>0.98801490559857463</c:v>
                </c:pt>
                <c:pt idx="2">
                  <c:v>1.4765299297276993</c:v>
                </c:pt>
                <c:pt idx="3">
                  <c:v>1.9622157007014869</c:v>
                </c:pt>
                <c:pt idx="4">
                  <c:v>2.4453595797433931</c:v>
                </c:pt>
                <c:pt idx="5">
                  <c:v>2.9261657742088616</c:v>
                </c:pt>
                <c:pt idx="6">
                  <c:v>3.4047904782034033</c:v>
                </c:pt>
                <c:pt idx="7">
                  <c:v>3.8813589190312019</c:v>
                </c:pt>
                <c:pt idx="8">
                  <c:v>4.3559748502762297</c:v>
                </c:pt>
                <c:pt idx="9">
                  <c:v>4.828726347530905</c:v>
                </c:pt>
                <c:pt idx="10">
                  <c:v>5.2996895890521944</c:v>
                </c:pt>
                <c:pt idx="11">
                  <c:v>5.7689314488896057</c:v>
                </c:pt>
                <c:pt idx="12">
                  <c:v>6.2365113470689693</c:v>
                </c:pt>
                <c:pt idx="13">
                  <c:v>6.702482612446639</c:v>
                </c:pt>
                <c:pt idx="14">
                  <c:v>7.1668935133638385</c:v>
                </c:pt>
                <c:pt idx="15">
                  <c:v>7.6297880545004304</c:v>
                </c:pt>
                <c:pt idx="16">
                  <c:v>8.0912066046852544</c:v>
                </c:pt>
                <c:pt idx="17">
                  <c:v>8.551186399631634</c:v>
                </c:pt>
                <c:pt idx="18">
                  <c:v>9.0097619502630479</c:v>
                </c:pt>
                <c:pt idx="19">
                  <c:v>9.4669653785196832</c:v>
                </c:pt>
                <c:pt idx="20">
                  <c:v>9.9228266965955108</c:v>
                </c:pt>
                <c:pt idx="21">
                  <c:v>10.377374041438735</c:v>
                </c:pt>
                <c:pt idx="22">
                  <c:v>10.830633873436883</c:v>
                </c:pt>
                <c:pt idx="23">
                  <c:v>11.282631146110274</c:v>
                </c:pt>
                <c:pt idx="24">
                  <c:v>11.733389452102049</c:v>
                </c:pt>
                <c:pt idx="25">
                  <c:v>12.182931149611152</c:v>
                </c:pt>
                <c:pt idx="26">
                  <c:v>12.631277472555073</c:v>
                </c:pt>
                <c:pt idx="27">
                  <c:v>13.078448627093131</c:v>
                </c:pt>
                <c:pt idx="28">
                  <c:v>13.524463876635425</c:v>
                </c:pt>
                <c:pt idx="29">
                  <c:v>13.969341617068242</c:v>
                </c:pt>
                <c:pt idx="30">
                  <c:v>14.413099443616666</c:v>
                </c:pt>
                <c:pt idx="31">
                  <c:v>14.855754210518809</c:v>
                </c:pt>
                <c:pt idx="32">
                  <c:v>15.29732208448908</c:v>
                </c:pt>
                <c:pt idx="33">
                  <c:v>15.737818592788901</c:v>
                </c:pt>
                <c:pt idx="34">
                  <c:v>16.177258666594188</c:v>
                </c:pt>
                <c:pt idx="35">
                  <c:v>16.615656680243308</c:v>
                </c:pt>
                <c:pt idx="36">
                  <c:v>17.053026486862429</c:v>
                </c:pt>
                <c:pt idx="37">
                  <c:v>17.489381450793012</c:v>
                </c:pt>
                <c:pt idx="38">
                  <c:v>17.924734477186618</c:v>
                </c:pt>
                <c:pt idx="39">
                  <c:v>18.359098039081918</c:v>
                </c:pt>
                <c:pt idx="40">
                  <c:v>18.792484202236672</c:v>
                </c:pt>
                <c:pt idx="41">
                  <c:v>19.224904647952016</c:v>
                </c:pt>
                <c:pt idx="42">
                  <c:v>19.656370694095969</c:v>
                </c:pt>
                <c:pt idx="43">
                  <c:v>20.086893314507527</c:v>
                </c:pt>
                <c:pt idx="44">
                  <c:v>20.516483156940605</c:v>
                </c:pt>
                <c:pt idx="45">
                  <c:v>20.945150559688223</c:v>
                </c:pt>
                <c:pt idx="46">
                  <c:v>21.372905567010978</c:v>
                </c:pt>
                <c:pt idx="47">
                  <c:v>21.799757943479847</c:v>
                </c:pt>
                <c:pt idx="48">
                  <c:v>22.225717187331032</c:v>
                </c:pt>
                <c:pt idx="49">
                  <c:v>22.650792542919987</c:v>
                </c:pt>
                <c:pt idx="50">
                  <c:v>23.074993012352468</c:v>
                </c:pt>
                <c:pt idx="51">
                  <c:v>23.498327366362261</c:v>
                </c:pt>
                <c:pt idx="52">
                  <c:v>23.920804154498136</c:v>
                </c:pt>
                <c:pt idx="53">
                  <c:v>24.34243171467633</c:v>
                </c:pt>
                <c:pt idx="54">
                  <c:v>24.76321818214916</c:v>
                </c:pt>
                <c:pt idx="55">
                  <c:v>25.183171497935685</c:v>
                </c:pt>
                <c:pt idx="56">
                  <c:v>25.602299416755738</c:v>
                </c:pt>
                <c:pt idx="57">
                  <c:v>26.020609514504962</c:v>
                </c:pt>
                <c:pt idx="58">
                  <c:v>26.438109195304964</c:v>
                </c:pt>
                <c:pt idx="59">
                  <c:v>26.854805698159581</c:v>
                </c:pt>
                <c:pt idx="60">
                  <c:v>27.270706103245551</c:v>
                </c:pt>
                <c:pt idx="61">
                  <c:v>27.685817337863543</c:v>
                </c:pt>
                <c:pt idx="62">
                  <c:v>28.100146182072887</c:v>
                </c:pt>
                <c:pt idx="63">
                  <c:v>28.51369927403185</c:v>
                </c:pt>
                <c:pt idx="64">
                  <c:v>28.926483115063174</c:v>
                </c:pt>
                <c:pt idx="65">
                  <c:v>29.338504074463085</c:v>
                </c:pt>
                <c:pt idx="66">
                  <c:v>29.749768394070482</c:v>
                </c:pt>
                <c:pt idx="67">
                  <c:v>30.160282192611721</c:v>
                </c:pt>
                <c:pt idx="68">
                  <c:v>30.570051469835228</c:v>
                </c:pt>
                <c:pt idx="69">
                  <c:v>30.979082110448996</c:v>
                </c:pt>
                <c:pt idx="70">
                  <c:v>31.387379887873056</c:v>
                </c:pt>
                <c:pt idx="71">
                  <c:v>31.794950467818232</c:v>
                </c:pt>
                <c:pt idx="72">
                  <c:v>32.201799411701423</c:v>
                </c:pt>
                <c:pt idx="73">
                  <c:v>32.607932179907145</c:v>
                </c:pt>
                <c:pt idx="74">
                  <c:v>33.013354134904219</c:v>
                </c:pt>
                <c:pt idx="75">
                  <c:v>33.418070544225841</c:v>
                </c:pt>
                <c:pt idx="76">
                  <c:v>33.82208658332091</c:v>
                </c:pt>
                <c:pt idx="77">
                  <c:v>34.225407338283645</c:v>
                </c:pt>
                <c:pt idx="78">
                  <c:v>34.628037808468292</c:v>
                </c:pt>
                <c:pt idx="79">
                  <c:v>35.029982908995102</c:v>
                </c:pt>
                <c:pt idx="80">
                  <c:v>35.431247473153505</c:v>
                </c:pt>
                <c:pt idx="81">
                  <c:v>35.831836254707767</c:v>
                </c:pt>
                <c:pt idx="82">
                  <c:v>36.231753930110479</c:v>
                </c:pt>
                <c:pt idx="83">
                  <c:v>36.631005100628379</c:v>
                </c:pt>
                <c:pt idx="84">
                  <c:v>37.029594294385205</c:v>
                </c:pt>
                <c:pt idx="85">
                  <c:v>37.427525968325611</c:v>
                </c:pt>
                <c:pt idx="86">
                  <c:v>37.824804510104187</c:v>
                </c:pt>
                <c:pt idx="87">
                  <c:v>38.221434239903253</c:v>
                </c:pt>
                <c:pt idx="88">
                  <c:v>38.617419412182834</c:v>
                </c:pt>
                <c:pt idx="89">
                  <c:v>39.012764217366183</c:v>
                </c:pt>
                <c:pt idx="90">
                  <c:v>39.407472783463852</c:v>
                </c:pt>
                <c:pt idx="91">
                  <c:v>39.801549177639259</c:v>
                </c:pt>
                <c:pt idx="92">
                  <c:v>40.194997407718404</c:v>
                </c:pt>
                <c:pt idx="93">
                  <c:v>40.587821423646396</c:v>
                </c:pt>
                <c:pt idx="94">
                  <c:v>40.98002511889316</c:v>
                </c:pt>
                <c:pt idx="95">
                  <c:v>41.371612331810638</c:v>
                </c:pt>
                <c:pt idx="96">
                  <c:v>41.762586846943641</c:v>
                </c:pt>
                <c:pt idx="97">
                  <c:v>42.152952396296428</c:v>
                </c:pt>
                <c:pt idx="98">
                  <c:v>42.542712660556823</c:v>
                </c:pt>
                <c:pt idx="99">
                  <c:v>42.931871270279991</c:v>
                </c:pt>
                <c:pt idx="100">
                  <c:v>43.320431807033238</c:v>
                </c:pt>
                <c:pt idx="101">
                  <c:v>43.708397804503775</c:v>
                </c:pt>
                <c:pt idx="102">
                  <c:v>44.095772749570855</c:v>
                </c:pt>
                <c:pt idx="103">
                  <c:v>44.48256008334382</c:v>
                </c:pt>
                <c:pt idx="104">
                  <c:v>44.868763202167422</c:v>
                </c:pt>
                <c:pt idx="105">
                  <c:v>45.254385458595848</c:v>
                </c:pt>
                <c:pt idx="106">
                  <c:v>45.63943016233651</c:v>
                </c:pt>
                <c:pt idx="107">
                  <c:v>46.023900581165101</c:v>
                </c:pt>
                <c:pt idx="108">
                  <c:v>46.407799941812783</c:v>
                </c:pt>
                <c:pt idx="109">
                  <c:v>46.791131430826745</c:v>
                </c:pt>
                <c:pt idx="110">
                  <c:v>47.173898195405187</c:v>
                </c:pt>
                <c:pt idx="111">
                  <c:v>47.556103344207571</c:v>
                </c:pt>
                <c:pt idx="112">
                  <c:v>47.937749948141303</c:v>
                </c:pt>
                <c:pt idx="113">
                  <c:v>48.318841041125495</c:v>
                </c:pt>
                <c:pt idx="114">
                  <c:v>48.699379620832893</c:v>
                </c:pt>
                <c:pt idx="115">
                  <c:v>49.079368649410583</c:v>
                </c:pt>
                <c:pt idx="116">
                  <c:v>49.458811054180465</c:v>
                </c:pt>
                <c:pt idx="117">
                  <c:v>49.837709728319965</c:v>
                </c:pt>
                <c:pt idx="118">
                  <c:v>50.216067531524118</c:v>
                </c:pt>
                <c:pt idx="119">
                  <c:v>50.593887290649086</c:v>
                </c:pt>
                <c:pt idx="120">
                  <c:v>50.971171800338446</c:v>
                </c:pt>
                <c:pt idx="121">
                  <c:v>51.347923823632357</c:v>
                </c:pt>
                <c:pt idx="122">
                  <c:v>51.724146092560396</c:v>
                </c:pt>
                <c:pt idx="123">
                  <c:v>52.099841308718666</c:v>
                </c:pt>
                <c:pt idx="124">
                  <c:v>52.475012143831634</c:v>
                </c:pt>
                <c:pt idx="125">
                  <c:v>52.849661240299291</c:v>
                </c:pt>
                <c:pt idx="126">
                  <c:v>53.223791211730017</c:v>
                </c:pt>
                <c:pt idx="127">
                  <c:v>53.597404643459825</c:v>
                </c:pt>
                <c:pt idx="128">
                  <c:v>53.970504093058224</c:v>
                </c:pt>
                <c:pt idx="129">
                  <c:v>54.343092090821337</c:v>
                </c:pt>
                <c:pt idx="130">
                  <c:v>54.715171140252494</c:v>
                </c:pt>
                <c:pt idx="131">
                  <c:v>55.086743718530954</c:v>
                </c:pt>
                <c:pt idx="132">
                  <c:v>55.457812276968887</c:v>
                </c:pt>
                <c:pt idx="133">
                  <c:v>55.828379241457171</c:v>
                </c:pt>
                <c:pt idx="134">
                  <c:v>56.198447012900267</c:v>
                </c:pt>
                <c:pt idx="135">
                  <c:v>56.568017967640593</c:v>
                </c:pt>
                <c:pt idx="136">
                  <c:v>56.937094457872647</c:v>
                </c:pt>
                <c:pt idx="137">
                  <c:v>57.305678812047248</c:v>
                </c:pt>
                <c:pt idx="138">
                  <c:v>57.673773335266226</c:v>
                </c:pt>
                <c:pt idx="139">
                  <c:v>58.041380309667716</c:v>
                </c:pt>
                <c:pt idx="140">
                  <c:v>58.408501994802592</c:v>
                </c:pt>
                <c:pt idx="141">
                  <c:v>58.775140628002042</c:v>
                </c:pt>
                <c:pt idx="142">
                  <c:v>59.141298424736725</c:v>
                </c:pt>
                <c:pt idx="143">
                  <c:v>59.506977578967692</c:v>
                </c:pt>
                <c:pt idx="144">
                  <c:v>59.872180263489348</c:v>
                </c:pt>
                <c:pt idx="145">
                  <c:v>60.236908630264637</c:v>
                </c:pt>
                <c:pt idx="146">
                  <c:v>60.601164810752806</c:v>
                </c:pt>
                <c:pt idx="147">
                  <c:v>60.964950916229704</c:v>
                </c:pt>
                <c:pt idx="148">
                  <c:v>61.328269038101169</c:v>
                </c:pt>
                <c:pt idx="149">
                  <c:v>61.691121248209448</c:v>
                </c:pt>
                <c:pt idx="150">
                  <c:v>62.053509599132902</c:v>
                </c:pt>
                <c:pt idx="151">
                  <c:v>62.415436124479321</c:v>
                </c:pt>
                <c:pt idx="152">
                  <c:v>62.776902839172813</c:v>
                </c:pt>
                <c:pt idx="153">
                  <c:v>63.137911739734584</c:v>
                </c:pt>
                <c:pt idx="154">
                  <c:v>63.498464804557806</c:v>
                </c:pt>
                <c:pt idx="155">
                  <c:v>63.858563994176642</c:v>
                </c:pt>
                <c:pt idx="156">
                  <c:v>64.218211251529567</c:v>
                </c:pt>
                <c:pt idx="157">
                  <c:v>64.577408502217295</c:v>
                </c:pt>
                <c:pt idx="158">
                  <c:v>64.936157654755363</c:v>
                </c:pt>
                <c:pt idx="159">
                  <c:v>65.294460600821409</c:v>
                </c:pt>
                <c:pt idx="160">
                  <c:v>65.652319215497457</c:v>
                </c:pt>
                <c:pt idx="161">
                  <c:v>66.009735357507353</c:v>
                </c:pt>
                <c:pt idx="162">
                  <c:v>66.366710869449207</c:v>
                </c:pt>
                <c:pt idx="163">
                  <c:v>66.72324757802339</c:v>
                </c:pt>
                <c:pt idx="164">
                  <c:v>67.079347294255854</c:v>
                </c:pt>
                <c:pt idx="165">
                  <c:v>67.43501181371694</c:v>
                </c:pt>
                <c:pt idx="166">
                  <c:v>67.790242916736162</c:v>
                </c:pt>
                <c:pt idx="167">
                  <c:v>68.14504236861238</c:v>
                </c:pt>
                <c:pt idx="168">
                  <c:v>68.499411919820218</c:v>
                </c:pt>
                <c:pt idx="169">
                  <c:v>68.853353306212341</c:v>
                </c:pt>
                <c:pt idx="170">
                  <c:v>69.206868249217791</c:v>
                </c:pt>
                <c:pt idx="171">
                  <c:v>69.55995845603664</c:v>
                </c:pt>
                <c:pt idx="172">
                  <c:v>69.912625619830791</c:v>
                </c:pt>
                <c:pt idx="173">
                  <c:v>70.264871419911373</c:v>
                </c:pt>
                <c:pt idx="174">
                  <c:v>70.61669752192239</c:v>
                </c:pt>
                <c:pt idx="175">
                  <c:v>70.968105578021081</c:v>
                </c:pt>
                <c:pt idx="176">
                  <c:v>71.31909722705484</c:v>
                </c:pt>
                <c:pt idx="177">
                  <c:v>71.669674094734916</c:v>
                </c:pt>
                <c:pt idx="178">
                  <c:v>72.019837793806929</c:v>
                </c:pt>
                <c:pt idx="179">
                  <c:v>72.369589924218175</c:v>
                </c:pt>
                <c:pt idx="180">
                  <c:v>72.718932073281962</c:v>
                </c:pt>
                <c:pt idx="181">
                  <c:v>73.067865815839014</c:v>
                </c:pt>
                <c:pt idx="182">
                  <c:v>73.416392714415807</c:v>
                </c:pt>
                <c:pt idx="183">
                  <c:v>73.764514319380297</c:v>
                </c:pt>
                <c:pt idx="184">
                  <c:v>74.112232169094611</c:v>
                </c:pt>
                <c:pt idx="185">
                  <c:v>74.459547790065258</c:v>
                </c:pt>
                <c:pt idx="186">
                  <c:v>74.806462697090723</c:v>
                </c:pt>
                <c:pt idx="187">
                  <c:v>75.152978393406102</c:v>
                </c:pt>
                <c:pt idx="188">
                  <c:v>75.499096370825683</c:v>
                </c:pt>
                <c:pt idx="189">
                  <c:v>75.84481810988278</c:v>
                </c:pt>
                <c:pt idx="190">
                  <c:v>76.190145079967252</c:v>
                </c:pt>
                <c:pt idx="191">
                  <c:v>76.535078739460559</c:v>
                </c:pt>
                <c:pt idx="192">
                  <c:v>76.879620535868682</c:v>
                </c:pt>
                <c:pt idx="193">
                  <c:v>77.223771905952646</c:v>
                </c:pt>
                <c:pt idx="194">
                  <c:v>77.567534275856914</c:v>
                </c:pt>
                <c:pt idx="195">
                  <c:v>77.910909061235543</c:v>
                </c:pt>
                <c:pt idx="196">
                  <c:v>78.253897667376279</c:v>
                </c:pt>
                <c:pt idx="197">
                  <c:v>78.596501489322677</c:v>
                </c:pt>
                <c:pt idx="198">
                  <c:v>78.938721911993966</c:v>
                </c:pt>
                <c:pt idx="199">
                  <c:v>79.280560310303272</c:v>
                </c:pt>
                <c:pt idx="200">
                  <c:v>79.622018049273478</c:v>
                </c:pt>
                <c:pt idx="201">
                  <c:v>79.963096484151635</c:v>
                </c:pt>
                <c:pt idx="202">
                  <c:v>80.303796960521225</c:v>
                </c:pt>
                <c:pt idx="203">
                  <c:v>80.644120814412659</c:v>
                </c:pt>
                <c:pt idx="204">
                  <c:v>80.984069372412108</c:v>
                </c:pt>
                <c:pt idx="205">
                  <c:v>81.323643951768474</c:v>
                </c:pt>
                <c:pt idx="206">
                  <c:v>81.66284586049872</c:v>
                </c:pt>
                <c:pt idx="207">
                  <c:v>82.001676397491522</c:v>
                </c:pt>
                <c:pt idx="208">
                  <c:v>82.340136852609234</c:v>
                </c:pt>
                <c:pt idx="209">
                  <c:v>82.678228506788358</c:v>
                </c:pt>
                <c:pt idx="210">
                  <c:v>83.015952632138337</c:v>
                </c:pt>
                <c:pt idx="211">
                  <c:v>83.353310492038915</c:v>
                </c:pt>
                <c:pt idx="212">
                  <c:v>83.690303341235833</c:v>
                </c:pt>
                <c:pt idx="213">
                  <c:v>84.026932425935271</c:v>
                </c:pt>
                <c:pt idx="214">
                  <c:v>84.363198983896623</c:v>
                </c:pt>
                <c:pt idx="215">
                  <c:v>84.699104244524037</c:v>
                </c:pt>
                <c:pt idx="216">
                  <c:v>85.034649428956399</c:v>
                </c:pt>
                <c:pt idx="217">
                  <c:v>85.369835750156113</c:v>
                </c:pt>
                <c:pt idx="218">
                  <c:v>85.704664412996408</c:v>
                </c:pt>
                <c:pt idx="219">
                  <c:v>86.039136614347441</c:v>
                </c:pt>
                <c:pt idx="220">
                  <c:v>86.373253543161141</c:v>
                </c:pt>
                <c:pt idx="221">
                  <c:v>86.70701638055445</c:v>
                </c:pt>
                <c:pt idx="222">
                  <c:v>87.040426299892005</c:v>
                </c:pt>
                <c:pt idx="223">
                  <c:v>87.373484466866884</c:v>
                </c:pt>
                <c:pt idx="224">
                  <c:v>87.706192039580628</c:v>
                </c:pt>
                <c:pt idx="225">
                  <c:v>88.038550168621938</c:v>
                </c:pt>
                <c:pt idx="226">
                  <c:v>88.370559997144241</c:v>
                </c:pt>
                <c:pt idx="227">
                  <c:v>88.702222660942169</c:v>
                </c:pt>
                <c:pt idx="228">
                  <c:v>89.033539288526811</c:v>
                </c:pt>
                <c:pt idx="229">
                  <c:v>89.364511001200114</c:v>
                </c:pt>
                <c:pt idx="230">
                  <c:v>89.695138913127963</c:v>
                </c:pt>
                <c:pt idx="231">
                  <c:v>90.025424131412436</c:v>
                </c:pt>
                <c:pt idx="232">
                  <c:v>90.355367756162906</c:v>
                </c:pt>
                <c:pt idx="233">
                  <c:v>90.684970880566183</c:v>
                </c:pt>
                <c:pt idx="234">
                  <c:v>91.014234590955695</c:v>
                </c:pt>
                <c:pt idx="235">
                  <c:v>91.343159966879625</c:v>
                </c:pt>
                <c:pt idx="236">
                  <c:v>91.671748081168218</c:v>
                </c:pt>
                <c:pt idx="237">
                  <c:v>92</c:v>
                </c:pt>
                <c:pt idx="238">
                  <c:v>92.327916782967222</c:v>
                </c:pt>
                <c:pt idx="239">
                  <c:v>92.655499483140389</c:v>
                </c:pt>
                <c:pt idx="240">
                  <c:v>92.982749147131756</c:v>
                </c:pt>
                <c:pt idx="241">
                  <c:v>93.309666815158167</c:v>
                </c:pt>
                <c:pt idx="242">
                  <c:v>93.63625352110293</c:v>
                </c:pt>
                <c:pt idx="243">
                  <c:v>93.962510292576766</c:v>
                </c:pt>
                <c:pt idx="244">
                  <c:v>94.288438150978152</c:v>
                </c:pt>
                <c:pt idx="245">
                  <c:v>94.614038111552759</c:v>
                </c:pt>
                <c:pt idx="246">
                  <c:v>94.939311183451863</c:v>
                </c:pt>
                <c:pt idx="247">
                  <c:v>95.264258369790511</c:v>
                </c:pt>
                <c:pt idx="248">
                  <c:v>95.588880667704302</c:v>
                </c:pt>
                <c:pt idx="249">
                  <c:v>95.913179068405853</c:v>
                </c:pt>
                <c:pt idx="250">
                  <c:v>96.237154557240402</c:v>
                </c:pt>
                <c:pt idx="251">
                  <c:v>96.560808113740549</c:v>
                </c:pt>
                <c:pt idx="252">
                  <c:v>96.884140711680473</c:v>
                </c:pt>
                <c:pt idx="253">
                  <c:v>97.207153319129404</c:v>
                </c:pt>
                <c:pt idx="254">
                  <c:v>97.529846898504218</c:v>
                </c:pt>
                <c:pt idx="255">
                  <c:v>97.852222406621593</c:v>
                </c:pt>
                <c:pt idx="256">
                  <c:v>98.174280794749421</c:v>
                </c:pt>
                <c:pt idx="257">
                  <c:v>98.49602300865746</c:v>
                </c:pt>
                <c:pt idx="258">
                  <c:v>98.817449988667519</c:v>
                </c:pt>
                <c:pt idx="259">
                  <c:v>99.138562669702722</c:v>
                </c:pt>
                <c:pt idx="260">
                  <c:v>99.459361981336571</c:v>
                </c:pt>
                <c:pt idx="261">
                  <c:v>99.779848847840967</c:v>
                </c:pt>
                <c:pt idx="262">
                  <c:v>100.10002418823385</c:v>
                </c:pt>
                <c:pt idx="263">
                  <c:v>100.41988891632624</c:v>
                </c:pt>
                <c:pt idx="264">
                  <c:v>100.73944394076864</c:v>
                </c:pt>
                <c:pt idx="265">
                  <c:v>101.05869016509679</c:v>
                </c:pt>
                <c:pt idx="266">
                  <c:v>101.37762848777714</c:v>
                </c:pt>
                <c:pt idx="267">
                  <c:v>101.69625980225133</c:v>
                </c:pt>
                <c:pt idx="268">
                  <c:v>102.01458499698046</c:v>
                </c:pt>
                <c:pt idx="269">
                  <c:v>102.33260495548873</c:v>
                </c:pt>
                <c:pt idx="270">
                  <c:v>102.65032055640653</c:v>
                </c:pt>
                <c:pt idx="271">
                  <c:v>102.96773267351288</c:v>
                </c:pt>
                <c:pt idx="272">
                  <c:v>103.28484217577771</c:v>
                </c:pt>
                <c:pt idx="273">
                  <c:v>103.60164992740313</c:v>
                </c:pt>
                <c:pt idx="274">
                  <c:v>103.9181567878647</c:v>
                </c:pt>
                <c:pt idx="275">
                  <c:v>104.23436361195188</c:v>
                </c:pt>
                <c:pt idx="276">
                  <c:v>104.55027124980802</c:v>
                </c:pt>
                <c:pt idx="277">
                  <c:v>104.86588054697012</c:v>
                </c:pt>
                <c:pt idx="278">
                  <c:v>105.18119234440783</c:v>
                </c:pt>
                <c:pt idx="279">
                  <c:v>105.49620747856208</c:v>
                </c:pt>
                <c:pt idx="280">
                  <c:v>105.81092678138342</c:v>
                </c:pt>
                <c:pt idx="281">
                  <c:v>106.12535108036955</c:v>
                </c:pt>
                <c:pt idx="282">
                  <c:v>106.43948119860296</c:v>
                </c:pt>
                <c:pt idx="283">
                  <c:v>106.75331795478738</c:v>
                </c:pt>
                <c:pt idx="284">
                  <c:v>107.06686216328463</c:v>
                </c:pt>
                <c:pt idx="285">
                  <c:v>107.38011463415036</c:v>
                </c:pt>
                <c:pt idx="286">
                  <c:v>107.6930761731698</c:v>
                </c:pt>
                <c:pt idx="287">
                  <c:v>108.00574758189295</c:v>
                </c:pt>
                <c:pt idx="288">
                  <c:v>108.31812965766927</c:v>
                </c:pt>
                <c:pt idx="289">
                  <c:v>108.63022319368227</c:v>
                </c:pt>
                <c:pt idx="290">
                  <c:v>108.94202897898329</c:v>
                </c:pt>
                <c:pt idx="291">
                  <c:v>109.25354779852535</c:v>
                </c:pt>
                <c:pt idx="292">
                  <c:v>109.56478043319613</c:v>
                </c:pt>
                <c:pt idx="293">
                  <c:v>109.87572765985109</c:v>
                </c:pt>
                <c:pt idx="294">
                  <c:v>110.18639025134583</c:v>
                </c:pt>
                <c:pt idx="295">
                  <c:v>110.49676897656822</c:v>
                </c:pt>
                <c:pt idx="296">
                  <c:v>110.80686460047023</c:v>
                </c:pt>
                <c:pt idx="297">
                  <c:v>111.11667788409932</c:v>
                </c:pt>
                <c:pt idx="298">
                  <c:v>111.42620958462946</c:v>
                </c:pt>
                <c:pt idx="299">
                  <c:v>111.73546045539199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9CD-4E4B-970B-34047375F1D6}"/>
            </c:ext>
          </c:extLst>
        </c:ser>
        <c:ser>
          <c:idx val="0"/>
          <c:order val="2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Pt>
            <c:idx val="0"/>
            <c:marker>
              <c:symbol val="circle"/>
              <c:size val="7"/>
              <c:spPr>
                <a:solidFill>
                  <a:srgbClr val="FF0000"/>
                </a:solidFill>
                <a:ln w="9525">
                  <a:noFill/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39CD-4E4B-970B-34047375F1D6}"/>
              </c:ext>
            </c:extLst>
          </c:dPt>
          <c:xVal>
            <c:numRef>
              <c:f>結合エネルギー計算!$D$10</c:f>
              <c:numCache>
                <c:formatCode>General</c:formatCode>
                <c:ptCount val="1"/>
                <c:pt idx="0">
                  <c:v>238</c:v>
                </c:pt>
              </c:numCache>
            </c:numRef>
          </c:xVal>
          <c:yVal>
            <c:numRef>
              <c:f>結合エネルギー計算!$D$9</c:f>
              <c:numCache>
                <c:formatCode>General</c:formatCode>
                <c:ptCount val="1"/>
                <c:pt idx="0">
                  <c:v>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9CD-4E4B-970B-34047375F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2619471"/>
        <c:axId val="1612617551"/>
      </c:scatterChart>
      <c:valAx>
        <c:axId val="1612619471"/>
        <c:scaling>
          <c:orientation val="minMax"/>
          <c:max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2617551"/>
        <c:crosses val="autoZero"/>
        <c:crossBetween val="midCat"/>
      </c:valAx>
      <c:valAx>
        <c:axId val="1612617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126194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15875</xdr:colOff>
      <xdr:row>1</xdr:row>
      <xdr:rowOff>1589</xdr:rowOff>
    </xdr:from>
    <xdr:to>
      <xdr:col>20</xdr:col>
      <xdr:colOff>365125</xdr:colOff>
      <xdr:row>12</xdr:row>
      <xdr:rowOff>22226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63D4E374-E005-71EA-5730-D1669D21BB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ADA5E-4A02-4B95-92C1-0D8DF6F3CA8F}">
  <sheetPr codeName="Sheet3"/>
  <dimension ref="A1:AB3386"/>
  <sheetViews>
    <sheetView tabSelected="1" zoomScale="80" zoomScaleNormal="80" workbookViewId="0">
      <selection activeCell="D2" sqref="D2"/>
    </sheetView>
  </sheetViews>
  <sheetFormatPr defaultRowHeight="18"/>
  <cols>
    <col min="1" max="1" width="13.5" style="1" customWidth="1"/>
    <col min="2" max="2" width="12.08203125" customWidth="1"/>
    <col min="3" max="3" width="14.5" customWidth="1"/>
    <col min="4" max="4" width="9.1640625" bestFit="1" customWidth="1"/>
    <col min="7" max="8" width="8.6640625" style="1"/>
  </cols>
  <sheetData>
    <row r="1" spans="1:28" ht="18.5" thickBot="1">
      <c r="A1" s="53" t="s">
        <v>50</v>
      </c>
      <c r="B1" s="54"/>
      <c r="C1" s="55"/>
      <c r="D1" s="55"/>
      <c r="E1" s="55"/>
      <c r="G1" s="51" t="s">
        <v>26</v>
      </c>
      <c r="H1" s="51"/>
      <c r="I1" s="52"/>
      <c r="J1" s="52"/>
      <c r="L1" s="1" t="s">
        <v>29</v>
      </c>
      <c r="M1" s="1" t="s">
        <v>48</v>
      </c>
      <c r="N1" s="17" t="s">
        <v>47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9" thickTop="1" thickBot="1">
      <c r="A2" s="19" t="s">
        <v>2</v>
      </c>
      <c r="B2" s="40" t="s">
        <v>46</v>
      </c>
      <c r="C2" s="20" t="s">
        <v>4</v>
      </c>
      <c r="D2" s="3">
        <v>92</v>
      </c>
      <c r="E2" s="21"/>
      <c r="G2" s="8" t="s">
        <v>20</v>
      </c>
      <c r="H2" s="11" t="s">
        <v>28</v>
      </c>
      <c r="I2" s="11" t="s">
        <v>17</v>
      </c>
      <c r="J2" s="13" t="s">
        <v>25</v>
      </c>
      <c r="L2">
        <v>1</v>
      </c>
      <c r="M2">
        <f t="shared" ref="M2:M65" si="0">L2/(2+B$9*(L2^(2/3)))</f>
        <v>0.49620811496865735</v>
      </c>
      <c r="N2" s="4">
        <v>1</v>
      </c>
    </row>
    <row r="3" spans="1:28" ht="18.5" thickBot="1">
      <c r="A3" s="22" t="s">
        <v>27</v>
      </c>
      <c r="B3" s="41" t="s">
        <v>46</v>
      </c>
      <c r="C3" s="29" t="s">
        <v>8</v>
      </c>
      <c r="D3" s="3">
        <v>238</v>
      </c>
      <c r="E3" s="23"/>
      <c r="G3" s="9" t="s">
        <v>9</v>
      </c>
      <c r="H3" s="1">
        <v>1</v>
      </c>
      <c r="I3" s="4">
        <v>0.87829999999999997</v>
      </c>
      <c r="J3" s="14">
        <v>0</v>
      </c>
      <c r="L3">
        <f>L2+1</f>
        <v>2</v>
      </c>
      <c r="M3">
        <f t="shared" si="0"/>
        <v>0.98801490559857463</v>
      </c>
      <c r="N3" s="4">
        <v>1</v>
      </c>
    </row>
    <row r="4" spans="1:28" ht="20.5" thickBot="1">
      <c r="A4" s="22" t="s">
        <v>1</v>
      </c>
      <c r="B4" s="28">
        <v>2.8180000000000001</v>
      </c>
      <c r="C4" s="1" t="s">
        <v>3</v>
      </c>
      <c r="D4" s="3">
        <v>5.8571</v>
      </c>
      <c r="E4" s="23" t="s">
        <v>6</v>
      </c>
      <c r="G4" s="9" t="s">
        <v>10</v>
      </c>
      <c r="H4" s="1">
        <v>0</v>
      </c>
      <c r="I4" s="4">
        <v>-0.1149</v>
      </c>
      <c r="J4" s="14">
        <v>0</v>
      </c>
      <c r="L4">
        <f t="shared" ref="L4:L67" si="1">L3+1</f>
        <v>3</v>
      </c>
      <c r="M4">
        <f t="shared" si="0"/>
        <v>1.4765299297276993</v>
      </c>
      <c r="N4" s="4">
        <v>1</v>
      </c>
    </row>
    <row r="5" spans="1:28" ht="21.5" thickBot="1">
      <c r="A5" s="22" t="s">
        <v>0</v>
      </c>
      <c r="B5" s="31">
        <v>0.51100000000000001</v>
      </c>
      <c r="C5" s="1" t="s">
        <v>5</v>
      </c>
      <c r="D5" s="2">
        <f>B6*B5*(3/2*D2*B4/D4+3/4*D4/D2/B4-5/2)*(D2/D3^(5/3))</f>
        <v>6.870329827609492</v>
      </c>
      <c r="E5" s="23" t="s">
        <v>7</v>
      </c>
      <c r="G5" s="9" t="s">
        <v>19</v>
      </c>
      <c r="H5" s="1">
        <v>1</v>
      </c>
      <c r="I5">
        <v>2.1421000000000001</v>
      </c>
      <c r="J5" s="15">
        <v>1.1100000000000001</v>
      </c>
      <c r="L5">
        <f t="shared" si="1"/>
        <v>4</v>
      </c>
      <c r="M5">
        <f t="shared" si="0"/>
        <v>1.9622157007014869</v>
      </c>
      <c r="N5" s="4">
        <v>2</v>
      </c>
    </row>
    <row r="6" spans="1:28" ht="20.5" thickBot="1">
      <c r="A6" s="24" t="s">
        <v>33</v>
      </c>
      <c r="B6" s="6">
        <v>20.9</v>
      </c>
      <c r="C6" s="25" t="s">
        <v>35</v>
      </c>
      <c r="D6" s="49" t="s">
        <v>36</v>
      </c>
      <c r="E6" s="56"/>
      <c r="G6" s="9" t="s">
        <v>11</v>
      </c>
      <c r="H6" s="1">
        <v>2</v>
      </c>
      <c r="I6">
        <v>1.6755</v>
      </c>
      <c r="J6" s="15">
        <v>7.07</v>
      </c>
      <c r="L6">
        <f t="shared" si="1"/>
        <v>5</v>
      </c>
      <c r="M6">
        <f t="shared" si="0"/>
        <v>2.4453595797433931</v>
      </c>
      <c r="N6" s="4">
        <v>2</v>
      </c>
    </row>
    <row r="7" spans="1:28">
      <c r="C7" s="1"/>
      <c r="G7" s="9" t="s">
        <v>12</v>
      </c>
      <c r="H7" s="1">
        <v>6</v>
      </c>
      <c r="I7">
        <v>2.4702000000000002</v>
      </c>
      <c r="J7" s="15">
        <v>7.68</v>
      </c>
      <c r="L7">
        <f t="shared" si="1"/>
        <v>6</v>
      </c>
      <c r="M7">
        <f t="shared" si="0"/>
        <v>2.9261657742088616</v>
      </c>
      <c r="N7" s="4">
        <v>3</v>
      </c>
    </row>
    <row r="8" spans="1:28" ht="18.5" thickBot="1">
      <c r="A8" s="53" t="s">
        <v>51</v>
      </c>
      <c r="B8" s="53"/>
      <c r="C8" s="53"/>
      <c r="D8" s="53"/>
      <c r="E8" s="53"/>
      <c r="G8" s="9" t="s">
        <v>22</v>
      </c>
      <c r="H8" s="1">
        <v>14</v>
      </c>
      <c r="I8">
        <v>3.1223999999999998</v>
      </c>
      <c r="J8" s="15">
        <v>8.4499999999999993</v>
      </c>
      <c r="L8">
        <f t="shared" si="1"/>
        <v>7</v>
      </c>
      <c r="M8">
        <f t="shared" si="0"/>
        <v>3.4047904782034033</v>
      </c>
      <c r="N8" s="4">
        <v>3</v>
      </c>
    </row>
    <row r="9" spans="1:28" ht="18.5" thickBot="1">
      <c r="A9" s="26" t="s">
        <v>2</v>
      </c>
      <c r="B9" s="36">
        <f>IF(D10&lt;150,0.012,(D10-2*D9)/D9/(D10^(2/3)))</f>
        <v>1.5283446267629746E-2</v>
      </c>
      <c r="C9" s="27" t="s">
        <v>4</v>
      </c>
      <c r="D9" s="3">
        <v>92</v>
      </c>
      <c r="E9" s="21"/>
      <c r="G9" s="9" t="s">
        <v>13</v>
      </c>
      <c r="H9" s="1">
        <v>26</v>
      </c>
      <c r="I9">
        <v>3.7376999999999998</v>
      </c>
      <c r="J9" s="15">
        <v>8.7899999999999991</v>
      </c>
      <c r="L9">
        <f t="shared" si="1"/>
        <v>8</v>
      </c>
      <c r="M9">
        <f t="shared" si="0"/>
        <v>3.8813589190312019</v>
      </c>
      <c r="N9" s="4">
        <v>4</v>
      </c>
    </row>
    <row r="10" spans="1:28" ht="18.5" thickBot="1">
      <c r="A10" s="22" t="s">
        <v>27</v>
      </c>
      <c r="B10" s="37">
        <f>(D10-3)/(2+B9*((D10-3)^(2/3)))</f>
        <v>91.014234590955695</v>
      </c>
      <c r="C10" s="5" t="s">
        <v>8</v>
      </c>
      <c r="D10" s="3">
        <v>238</v>
      </c>
      <c r="E10" s="23"/>
      <c r="G10" s="9" t="s">
        <v>14</v>
      </c>
      <c r="H10" s="1">
        <v>28</v>
      </c>
      <c r="I10">
        <v>3.8399000000000001</v>
      </c>
      <c r="J10" s="15">
        <v>8.7899999999999991</v>
      </c>
      <c r="L10">
        <f t="shared" si="1"/>
        <v>9</v>
      </c>
      <c r="M10">
        <f t="shared" si="0"/>
        <v>4.3559748502762297</v>
      </c>
      <c r="N10" s="4">
        <v>4</v>
      </c>
    </row>
    <row r="11" spans="1:28" ht="20.5" thickBot="1">
      <c r="A11" s="22" t="s">
        <v>1</v>
      </c>
      <c r="B11" s="41" t="s">
        <v>46</v>
      </c>
      <c r="C11" s="1" t="s">
        <v>3</v>
      </c>
      <c r="D11" s="42" t="s">
        <v>46</v>
      </c>
      <c r="E11" s="23" t="s">
        <v>6</v>
      </c>
      <c r="G11" s="9" t="s">
        <v>23</v>
      </c>
      <c r="H11" s="1">
        <v>40</v>
      </c>
      <c r="I11">
        <v>4.2845000000000004</v>
      </c>
      <c r="J11" s="15">
        <v>8.69</v>
      </c>
      <c r="L11">
        <f t="shared" si="1"/>
        <v>10</v>
      </c>
      <c r="M11">
        <f t="shared" si="0"/>
        <v>4.828726347530905</v>
      </c>
      <c r="N11" s="4">
        <v>4</v>
      </c>
    </row>
    <row r="12" spans="1:28" ht="21.5" thickBot="1">
      <c r="A12" s="22" t="s">
        <v>0</v>
      </c>
      <c r="B12" s="31">
        <v>0.51100000000000001</v>
      </c>
      <c r="C12" s="1" t="s">
        <v>5</v>
      </c>
      <c r="D12" s="2">
        <f>B12*(B13*2*B10-D9)/D10</f>
        <v>7.6189872060467838</v>
      </c>
      <c r="E12" s="23" t="s">
        <v>7</v>
      </c>
      <c r="G12" s="9" t="s">
        <v>21</v>
      </c>
      <c r="H12" s="1">
        <v>55</v>
      </c>
      <c r="I12">
        <v>4.8041</v>
      </c>
      <c r="J12" s="15">
        <v>8.41</v>
      </c>
      <c r="L12">
        <f t="shared" si="1"/>
        <v>11</v>
      </c>
      <c r="M12">
        <f t="shared" si="0"/>
        <v>5.2996895890521944</v>
      </c>
      <c r="N12" s="4">
        <v>5</v>
      </c>
    </row>
    <row r="13" spans="1:28" ht="18.5" thickBot="1">
      <c r="A13" s="24" t="s">
        <v>31</v>
      </c>
      <c r="B13" s="6">
        <v>20</v>
      </c>
      <c r="C13" s="25" t="s">
        <v>35</v>
      </c>
      <c r="D13" s="49" t="s">
        <v>42</v>
      </c>
      <c r="E13" s="50"/>
      <c r="G13" s="9" t="s">
        <v>24</v>
      </c>
      <c r="H13" s="1">
        <v>69</v>
      </c>
      <c r="I13">
        <v>5.2256</v>
      </c>
      <c r="J13" s="15">
        <v>8.11</v>
      </c>
      <c r="L13">
        <f t="shared" si="1"/>
        <v>12</v>
      </c>
      <c r="M13">
        <f t="shared" si="0"/>
        <v>5.7689314488896057</v>
      </c>
      <c r="N13" s="4">
        <v>6</v>
      </c>
    </row>
    <row r="14" spans="1:28">
      <c r="C14" s="1"/>
      <c r="G14" s="9" t="s">
        <v>32</v>
      </c>
      <c r="H14" s="1">
        <v>82</v>
      </c>
      <c r="I14">
        <v>5.5011999999999999</v>
      </c>
      <c r="J14" s="15">
        <v>7.87</v>
      </c>
      <c r="L14">
        <f t="shared" si="1"/>
        <v>13</v>
      </c>
      <c r="M14">
        <f t="shared" si="0"/>
        <v>6.2365113470689693</v>
      </c>
      <c r="N14" s="4">
        <v>6</v>
      </c>
    </row>
    <row r="15" spans="1:28" ht="18.5" thickBot="1">
      <c r="C15" s="53" t="s">
        <v>34</v>
      </c>
      <c r="D15" s="54"/>
      <c r="E15" s="54"/>
      <c r="G15" s="9" t="s">
        <v>15</v>
      </c>
      <c r="H15" s="1">
        <v>83</v>
      </c>
      <c r="I15">
        <v>5.5210999999999997</v>
      </c>
      <c r="J15" s="15">
        <v>7.85</v>
      </c>
      <c r="L15">
        <f t="shared" si="1"/>
        <v>14</v>
      </c>
      <c r="M15">
        <f t="shared" si="0"/>
        <v>6.702482612446639</v>
      </c>
      <c r="N15" s="4">
        <v>6</v>
      </c>
    </row>
    <row r="16" spans="1:28" ht="20.5" thickBot="1">
      <c r="B16" s="18" t="s">
        <v>37</v>
      </c>
      <c r="C16" s="19" t="s">
        <v>30</v>
      </c>
      <c r="D16" s="2">
        <f>(15.67*D10-17.23*(D10^(2/3))-0.714*D9*(D9-1)*(D10^(-1/3))-23*((D10-2*D9)^2)/D10)/D10</f>
        <v>7.6528372974221961</v>
      </c>
      <c r="E16" s="21" t="s">
        <v>7</v>
      </c>
      <c r="G16" s="9" t="s">
        <v>16</v>
      </c>
      <c r="H16" s="1">
        <v>92</v>
      </c>
      <c r="I16">
        <v>5.8337000000000003</v>
      </c>
      <c r="J16" s="15">
        <v>7.59</v>
      </c>
      <c r="L16">
        <f t="shared" si="1"/>
        <v>15</v>
      </c>
      <c r="M16">
        <f t="shared" si="0"/>
        <v>7.1668935133638385</v>
      </c>
      <c r="N16" s="4">
        <v>7</v>
      </c>
    </row>
    <row r="17" spans="3:14" ht="18.5" thickBot="1">
      <c r="C17" s="24" t="s">
        <v>35</v>
      </c>
      <c r="D17" s="49" t="s">
        <v>38</v>
      </c>
      <c r="E17" s="50"/>
      <c r="G17" s="10" t="s">
        <v>18</v>
      </c>
      <c r="H17" s="16">
        <v>92</v>
      </c>
      <c r="I17" s="7">
        <v>5.8571</v>
      </c>
      <c r="J17" s="12">
        <v>7.57</v>
      </c>
      <c r="L17">
        <f t="shared" si="1"/>
        <v>16</v>
      </c>
      <c r="M17">
        <f t="shared" si="0"/>
        <v>7.6297880545004304</v>
      </c>
      <c r="N17" s="4">
        <v>8</v>
      </c>
    </row>
    <row r="18" spans="3:14" ht="18.5" thickTop="1">
      <c r="L18">
        <f t="shared" si="1"/>
        <v>17</v>
      </c>
      <c r="M18">
        <f t="shared" si="0"/>
        <v>8.0912066046852544</v>
      </c>
      <c r="N18" s="4">
        <v>8</v>
      </c>
    </row>
    <row r="19" spans="3:14">
      <c r="L19">
        <f t="shared" si="1"/>
        <v>18</v>
      </c>
      <c r="M19">
        <f t="shared" si="0"/>
        <v>8.551186399631634</v>
      </c>
      <c r="N19" s="4">
        <v>8</v>
      </c>
    </row>
    <row r="20" spans="3:14">
      <c r="L20">
        <f t="shared" si="1"/>
        <v>19</v>
      </c>
      <c r="M20">
        <f t="shared" si="0"/>
        <v>9.0097619502630479</v>
      </c>
      <c r="N20" s="4">
        <v>9</v>
      </c>
    </row>
    <row r="21" spans="3:14">
      <c r="L21">
        <f t="shared" si="1"/>
        <v>20</v>
      </c>
      <c r="M21">
        <f t="shared" si="0"/>
        <v>9.4669653785196832</v>
      </c>
      <c r="N21" s="4">
        <v>10</v>
      </c>
    </row>
    <row r="22" spans="3:14">
      <c r="L22">
        <f t="shared" si="1"/>
        <v>21</v>
      </c>
      <c r="M22">
        <f t="shared" si="0"/>
        <v>9.9228266965955108</v>
      </c>
      <c r="N22" s="4">
        <v>10</v>
      </c>
    </row>
    <row r="23" spans="3:14">
      <c r="L23">
        <f t="shared" si="1"/>
        <v>22</v>
      </c>
      <c r="M23">
        <f t="shared" si="0"/>
        <v>10.377374041438735</v>
      </c>
      <c r="N23" s="4">
        <v>10</v>
      </c>
    </row>
    <row r="24" spans="3:14">
      <c r="L24">
        <f t="shared" si="1"/>
        <v>23</v>
      </c>
      <c r="M24">
        <f t="shared" si="0"/>
        <v>10.830633873436883</v>
      </c>
      <c r="N24" s="4">
        <v>11</v>
      </c>
    </row>
    <row r="25" spans="3:14">
      <c r="L25">
        <f t="shared" si="1"/>
        <v>24</v>
      </c>
      <c r="M25">
        <f t="shared" si="0"/>
        <v>11.282631146110274</v>
      </c>
      <c r="N25" s="4">
        <v>12</v>
      </c>
    </row>
    <row r="26" spans="3:14">
      <c r="L26">
        <f t="shared" si="1"/>
        <v>25</v>
      </c>
      <c r="M26">
        <f t="shared" si="0"/>
        <v>11.733389452102049</v>
      </c>
      <c r="N26" s="4">
        <v>12</v>
      </c>
    </row>
    <row r="27" spans="3:14">
      <c r="L27">
        <f t="shared" si="1"/>
        <v>26</v>
      </c>
      <c r="M27">
        <f t="shared" si="0"/>
        <v>12.182931149611152</v>
      </c>
      <c r="N27" s="4">
        <v>12</v>
      </c>
    </row>
    <row r="28" spans="3:14">
      <c r="L28">
        <f t="shared" si="1"/>
        <v>27</v>
      </c>
      <c r="M28">
        <f t="shared" si="0"/>
        <v>12.631277472555073</v>
      </c>
      <c r="N28" s="4">
        <v>13</v>
      </c>
    </row>
    <row r="29" spans="3:14">
      <c r="L29">
        <f t="shared" si="1"/>
        <v>28</v>
      </c>
      <c r="M29">
        <f t="shared" si="0"/>
        <v>13.078448627093131</v>
      </c>
      <c r="N29" s="4">
        <v>14</v>
      </c>
    </row>
    <row r="30" spans="3:14">
      <c r="L30">
        <f t="shared" si="1"/>
        <v>29</v>
      </c>
      <c r="M30">
        <f t="shared" si="0"/>
        <v>13.524463876635425</v>
      </c>
      <c r="N30" s="4">
        <v>14</v>
      </c>
    </row>
    <row r="31" spans="3:14">
      <c r="L31">
        <f t="shared" si="1"/>
        <v>30</v>
      </c>
      <c r="M31">
        <f t="shared" si="0"/>
        <v>13.969341617068242</v>
      </c>
      <c r="N31" s="4">
        <v>14</v>
      </c>
    </row>
    <row r="32" spans="3:14">
      <c r="L32">
        <f t="shared" si="1"/>
        <v>31</v>
      </c>
      <c r="M32">
        <f t="shared" si="0"/>
        <v>14.413099443616666</v>
      </c>
      <c r="N32" s="4">
        <v>15</v>
      </c>
    </row>
    <row r="33" spans="12:14">
      <c r="L33">
        <f t="shared" si="1"/>
        <v>32</v>
      </c>
      <c r="M33">
        <f t="shared" si="0"/>
        <v>14.855754210518809</v>
      </c>
      <c r="N33" s="4">
        <v>16</v>
      </c>
    </row>
    <row r="34" spans="12:14">
      <c r="L34">
        <f t="shared" si="1"/>
        <v>33</v>
      </c>
      <c r="M34">
        <f t="shared" si="0"/>
        <v>15.29732208448908</v>
      </c>
      <c r="N34" s="4">
        <v>15</v>
      </c>
    </row>
    <row r="35" spans="12:14">
      <c r="L35">
        <f t="shared" si="1"/>
        <v>34</v>
      </c>
      <c r="M35">
        <f t="shared" si="0"/>
        <v>15.737818592788901</v>
      </c>
      <c r="N35" s="4">
        <v>16</v>
      </c>
    </row>
    <row r="36" spans="12:14">
      <c r="L36">
        <f t="shared" si="1"/>
        <v>35</v>
      </c>
      <c r="M36">
        <f t="shared" si="0"/>
        <v>16.177258666594188</v>
      </c>
      <c r="N36" s="4">
        <v>16</v>
      </c>
    </row>
    <row r="37" spans="12:14">
      <c r="L37">
        <f t="shared" si="1"/>
        <v>36</v>
      </c>
      <c r="M37">
        <f t="shared" si="0"/>
        <v>16.615656680243308</v>
      </c>
      <c r="N37" s="4">
        <v>16</v>
      </c>
    </row>
    <row r="38" spans="12:14">
      <c r="L38">
        <f t="shared" si="1"/>
        <v>37</v>
      </c>
      <c r="M38">
        <f t="shared" si="0"/>
        <v>17.053026486862429</v>
      </c>
      <c r="N38" s="4">
        <v>17</v>
      </c>
    </row>
    <row r="39" spans="12:14">
      <c r="L39">
        <f t="shared" si="1"/>
        <v>38</v>
      </c>
      <c r="M39">
        <f t="shared" si="0"/>
        <v>17.489381450793012</v>
      </c>
      <c r="N39" s="4">
        <v>18</v>
      </c>
    </row>
    <row r="40" spans="12:14">
      <c r="L40">
        <f t="shared" si="1"/>
        <v>39</v>
      </c>
      <c r="M40">
        <f t="shared" si="0"/>
        <v>17.924734477186618</v>
      </c>
      <c r="N40" s="4">
        <v>18</v>
      </c>
    </row>
    <row r="41" spans="12:14">
      <c r="L41">
        <f t="shared" si="1"/>
        <v>40</v>
      </c>
      <c r="M41">
        <f t="shared" si="0"/>
        <v>18.359098039081918</v>
      </c>
      <c r="N41" s="4">
        <v>18</v>
      </c>
    </row>
    <row r="42" spans="12:14">
      <c r="L42">
        <f t="shared" si="1"/>
        <v>41</v>
      </c>
      <c r="M42">
        <f t="shared" si="0"/>
        <v>18.792484202236672</v>
      </c>
      <c r="N42" s="4">
        <v>19</v>
      </c>
    </row>
    <row r="43" spans="12:14">
      <c r="L43">
        <f t="shared" si="1"/>
        <v>42</v>
      </c>
      <c r="M43">
        <f t="shared" si="0"/>
        <v>19.224904647952016</v>
      </c>
      <c r="N43" s="4">
        <v>20</v>
      </c>
    </row>
    <row r="44" spans="12:14">
      <c r="L44">
        <f t="shared" si="1"/>
        <v>43</v>
      </c>
      <c r="M44">
        <f t="shared" si="0"/>
        <v>19.656370694095969</v>
      </c>
      <c r="N44" s="4">
        <v>20</v>
      </c>
    </row>
    <row r="45" spans="12:14">
      <c r="L45">
        <f t="shared" si="1"/>
        <v>44</v>
      </c>
      <c r="M45">
        <f t="shared" si="0"/>
        <v>20.086893314507527</v>
      </c>
      <c r="N45" s="4">
        <v>20</v>
      </c>
    </row>
    <row r="46" spans="12:14">
      <c r="L46">
        <f t="shared" si="1"/>
        <v>45</v>
      </c>
      <c r="M46">
        <f t="shared" si="0"/>
        <v>20.516483156940605</v>
      </c>
      <c r="N46" s="4">
        <v>20</v>
      </c>
    </row>
    <row r="47" spans="12:14">
      <c r="L47">
        <f t="shared" si="1"/>
        <v>46</v>
      </c>
      <c r="M47">
        <f t="shared" si="0"/>
        <v>20.945150559688223</v>
      </c>
      <c r="N47" s="4">
        <v>20</v>
      </c>
    </row>
    <row r="48" spans="12:14">
      <c r="L48">
        <f t="shared" si="1"/>
        <v>47</v>
      </c>
      <c r="M48">
        <f t="shared" si="0"/>
        <v>21.372905567010978</v>
      </c>
      <c r="N48" s="4">
        <v>21</v>
      </c>
    </row>
    <row r="49" spans="12:14">
      <c r="L49">
        <f t="shared" si="1"/>
        <v>48</v>
      </c>
      <c r="M49">
        <f t="shared" si="0"/>
        <v>21.799757943479847</v>
      </c>
      <c r="N49" s="4">
        <v>22</v>
      </c>
    </row>
    <row r="50" spans="12:14">
      <c r="L50">
        <f t="shared" si="1"/>
        <v>49</v>
      </c>
      <c r="M50">
        <f t="shared" si="0"/>
        <v>22.225717187331032</v>
      </c>
      <c r="N50" s="4">
        <v>22</v>
      </c>
    </row>
    <row r="51" spans="12:14">
      <c r="L51">
        <f t="shared" si="1"/>
        <v>50</v>
      </c>
      <c r="M51">
        <f t="shared" si="0"/>
        <v>22.650792542919987</v>
      </c>
      <c r="N51" s="4">
        <v>22</v>
      </c>
    </row>
    <row r="52" spans="12:14">
      <c r="L52">
        <f t="shared" si="1"/>
        <v>51</v>
      </c>
      <c r="M52">
        <f t="shared" si="0"/>
        <v>23.074993012352468</v>
      </c>
      <c r="N52" s="4">
        <v>23</v>
      </c>
    </row>
    <row r="53" spans="12:14">
      <c r="L53">
        <f t="shared" si="1"/>
        <v>52</v>
      </c>
      <c r="M53">
        <f t="shared" si="0"/>
        <v>23.498327366362261</v>
      </c>
      <c r="N53" s="4">
        <v>24</v>
      </c>
    </row>
    <row r="54" spans="12:14">
      <c r="L54">
        <f t="shared" si="1"/>
        <v>53</v>
      </c>
      <c r="M54">
        <f t="shared" si="0"/>
        <v>23.920804154498136</v>
      </c>
      <c r="N54" s="4">
        <v>24</v>
      </c>
    </row>
    <row r="55" spans="12:14">
      <c r="L55">
        <f t="shared" si="1"/>
        <v>54</v>
      </c>
      <c r="M55">
        <f t="shared" si="0"/>
        <v>24.34243171467633</v>
      </c>
      <c r="N55" s="4">
        <v>24</v>
      </c>
    </row>
    <row r="56" spans="12:14">
      <c r="L56">
        <f t="shared" si="1"/>
        <v>55</v>
      </c>
      <c r="M56">
        <f t="shared" si="0"/>
        <v>24.76321818214916</v>
      </c>
      <c r="N56" s="4">
        <v>25</v>
      </c>
    </row>
    <row r="57" spans="12:14">
      <c r="L57">
        <f t="shared" si="1"/>
        <v>56</v>
      </c>
      <c r="M57">
        <f t="shared" si="0"/>
        <v>25.183171497935685</v>
      </c>
      <c r="N57" s="4">
        <v>26</v>
      </c>
    </row>
    <row r="58" spans="12:14">
      <c r="L58">
        <f t="shared" si="1"/>
        <v>57</v>
      </c>
      <c r="M58">
        <f t="shared" si="0"/>
        <v>25.602299416755738</v>
      </c>
      <c r="N58" s="4">
        <v>26</v>
      </c>
    </row>
    <row r="59" spans="12:14">
      <c r="L59">
        <f t="shared" si="1"/>
        <v>58</v>
      </c>
      <c r="M59">
        <f t="shared" si="0"/>
        <v>26.020609514504962</v>
      </c>
      <c r="N59" s="4">
        <v>26</v>
      </c>
    </row>
    <row r="60" spans="12:14">
      <c r="L60">
        <f t="shared" si="1"/>
        <v>59</v>
      </c>
      <c r="M60">
        <f t="shared" si="0"/>
        <v>26.438109195304964</v>
      </c>
      <c r="N60" s="4">
        <v>27</v>
      </c>
    </row>
    <row r="61" spans="12:14">
      <c r="L61">
        <f t="shared" si="1"/>
        <v>60</v>
      </c>
      <c r="M61">
        <f t="shared" si="0"/>
        <v>26.854805698159581</v>
      </c>
      <c r="N61" s="4">
        <v>28</v>
      </c>
    </row>
    <row r="62" spans="12:14">
      <c r="L62">
        <f t="shared" si="1"/>
        <v>61</v>
      </c>
      <c r="M62">
        <f t="shared" si="0"/>
        <v>27.270706103245551</v>
      </c>
      <c r="N62" s="4">
        <v>28</v>
      </c>
    </row>
    <row r="63" spans="12:14">
      <c r="L63">
        <f t="shared" si="1"/>
        <v>62</v>
      </c>
      <c r="M63">
        <f t="shared" si="0"/>
        <v>27.685817337863543</v>
      </c>
      <c r="N63" s="4">
        <v>28</v>
      </c>
    </row>
    <row r="64" spans="12:14">
      <c r="L64">
        <f t="shared" si="1"/>
        <v>63</v>
      </c>
      <c r="M64">
        <f t="shared" si="0"/>
        <v>28.100146182072887</v>
      </c>
      <c r="N64" s="4">
        <v>28</v>
      </c>
    </row>
    <row r="65" spans="12:14">
      <c r="L65">
        <f t="shared" si="1"/>
        <v>64</v>
      </c>
      <c r="M65">
        <f t="shared" si="0"/>
        <v>28.51369927403185</v>
      </c>
      <c r="N65" s="4">
        <v>28</v>
      </c>
    </row>
    <row r="66" spans="12:14">
      <c r="L66">
        <f t="shared" si="1"/>
        <v>65</v>
      </c>
      <c r="M66">
        <f t="shared" ref="M66:M129" si="2">L66/(2+B$9*(L66^(2/3)))</f>
        <v>28.926483115063174</v>
      </c>
      <c r="N66" s="4">
        <v>29</v>
      </c>
    </row>
    <row r="67" spans="12:14">
      <c r="L67">
        <f t="shared" si="1"/>
        <v>66</v>
      </c>
      <c r="M67">
        <f t="shared" si="2"/>
        <v>29.338504074463085</v>
      </c>
      <c r="N67" s="4">
        <v>30</v>
      </c>
    </row>
    <row r="68" spans="12:14">
      <c r="L68">
        <f t="shared" ref="L68:L131" si="3">L67+1</f>
        <v>67</v>
      </c>
      <c r="M68">
        <f t="shared" si="2"/>
        <v>29.749768394070482</v>
      </c>
      <c r="N68" s="4">
        <v>29</v>
      </c>
    </row>
    <row r="69" spans="12:14">
      <c r="L69">
        <f t="shared" si="3"/>
        <v>68</v>
      </c>
      <c r="M69">
        <f t="shared" si="2"/>
        <v>30.160282192611721</v>
      </c>
      <c r="N69" s="4">
        <v>30</v>
      </c>
    </row>
    <row r="70" spans="12:14">
      <c r="L70">
        <f t="shared" si="3"/>
        <v>69</v>
      </c>
      <c r="M70">
        <f t="shared" si="2"/>
        <v>30.570051469835228</v>
      </c>
      <c r="N70" s="4">
        <v>31</v>
      </c>
    </row>
    <row r="71" spans="12:14">
      <c r="L71">
        <f t="shared" si="3"/>
        <v>70</v>
      </c>
      <c r="M71">
        <f t="shared" si="2"/>
        <v>30.979082110448996</v>
      </c>
      <c r="N71" s="4">
        <v>30</v>
      </c>
    </row>
    <row r="72" spans="12:14">
      <c r="L72">
        <f t="shared" si="3"/>
        <v>71</v>
      </c>
      <c r="M72">
        <f t="shared" si="2"/>
        <v>31.387379887873056</v>
      </c>
      <c r="N72" s="4">
        <v>31</v>
      </c>
    </row>
    <row r="73" spans="12:14">
      <c r="L73">
        <f t="shared" si="3"/>
        <v>72</v>
      </c>
      <c r="M73">
        <f t="shared" si="2"/>
        <v>31.794950467818232</v>
      </c>
      <c r="N73" s="4">
        <v>32</v>
      </c>
    </row>
    <row r="74" spans="12:14">
      <c r="L74">
        <f t="shared" si="3"/>
        <v>73</v>
      </c>
      <c r="M74">
        <f t="shared" si="2"/>
        <v>32.201799411701423</v>
      </c>
      <c r="N74" s="4">
        <v>32</v>
      </c>
    </row>
    <row r="75" spans="12:14">
      <c r="L75">
        <f t="shared" si="3"/>
        <v>74</v>
      </c>
      <c r="M75">
        <f t="shared" si="2"/>
        <v>32.607932179907145</v>
      </c>
      <c r="N75" s="4">
        <v>32</v>
      </c>
    </row>
    <row r="76" spans="12:14">
      <c r="L76">
        <f t="shared" si="3"/>
        <v>75</v>
      </c>
      <c r="M76">
        <f t="shared" si="2"/>
        <v>33.013354134904219</v>
      </c>
      <c r="N76" s="4">
        <v>33</v>
      </c>
    </row>
    <row r="77" spans="12:14">
      <c r="L77">
        <f t="shared" si="3"/>
        <v>76</v>
      </c>
      <c r="M77">
        <f t="shared" si="2"/>
        <v>33.418070544225841</v>
      </c>
      <c r="N77" s="4">
        <v>34</v>
      </c>
    </row>
    <row r="78" spans="12:14">
      <c r="L78">
        <f t="shared" si="3"/>
        <v>77</v>
      </c>
      <c r="M78">
        <f t="shared" si="2"/>
        <v>33.82208658332091</v>
      </c>
      <c r="N78" s="4">
        <v>33</v>
      </c>
    </row>
    <row r="79" spans="12:14">
      <c r="L79">
        <f t="shared" si="3"/>
        <v>78</v>
      </c>
      <c r="M79">
        <f t="shared" si="2"/>
        <v>34.225407338283645</v>
      </c>
      <c r="N79" s="4">
        <v>34</v>
      </c>
    </row>
    <row r="80" spans="12:14">
      <c r="L80">
        <f t="shared" si="3"/>
        <v>79</v>
      </c>
      <c r="M80">
        <f t="shared" si="2"/>
        <v>34.628037808468292</v>
      </c>
      <c r="N80" s="4">
        <v>34</v>
      </c>
    </row>
    <row r="81" spans="12:14">
      <c r="L81">
        <f t="shared" si="3"/>
        <v>80</v>
      </c>
      <c r="M81">
        <f t="shared" si="2"/>
        <v>35.029982908995102</v>
      </c>
      <c r="N81" s="4">
        <v>34</v>
      </c>
    </row>
    <row r="82" spans="12:14">
      <c r="L82">
        <f t="shared" si="3"/>
        <v>81</v>
      </c>
      <c r="M82">
        <f t="shared" si="2"/>
        <v>35.431247473153505</v>
      </c>
      <c r="N82" s="4">
        <v>35</v>
      </c>
    </row>
    <row r="83" spans="12:14">
      <c r="L83">
        <f t="shared" si="3"/>
        <v>82</v>
      </c>
      <c r="M83">
        <f t="shared" si="2"/>
        <v>35.831836254707767</v>
      </c>
      <c r="N83" s="4">
        <v>36</v>
      </c>
    </row>
    <row r="84" spans="12:14">
      <c r="L84">
        <f t="shared" si="3"/>
        <v>83</v>
      </c>
      <c r="M84">
        <f t="shared" si="2"/>
        <v>36.231753930110479</v>
      </c>
      <c r="N84" s="4">
        <v>36</v>
      </c>
    </row>
    <row r="85" spans="12:14">
      <c r="L85">
        <f t="shared" si="3"/>
        <v>84</v>
      </c>
      <c r="M85">
        <f t="shared" si="2"/>
        <v>36.631005100628379</v>
      </c>
      <c r="N85" s="4">
        <v>36</v>
      </c>
    </row>
    <row r="86" spans="12:14">
      <c r="L86">
        <f t="shared" si="3"/>
        <v>85</v>
      </c>
      <c r="M86">
        <f t="shared" si="2"/>
        <v>37.029594294385205</v>
      </c>
      <c r="N86" s="4">
        <v>36</v>
      </c>
    </row>
    <row r="87" spans="12:14">
      <c r="L87">
        <f t="shared" si="3"/>
        <v>86</v>
      </c>
      <c r="M87">
        <f t="shared" si="2"/>
        <v>37.427525968325611</v>
      </c>
      <c r="N87" s="4">
        <v>36</v>
      </c>
    </row>
    <row r="88" spans="12:14">
      <c r="L88">
        <f t="shared" si="3"/>
        <v>87</v>
      </c>
      <c r="M88">
        <f t="shared" si="2"/>
        <v>37.824804510104187</v>
      </c>
      <c r="N88" s="4">
        <v>37</v>
      </c>
    </row>
    <row r="89" spans="12:14">
      <c r="L89">
        <f t="shared" si="3"/>
        <v>88</v>
      </c>
      <c r="M89">
        <f t="shared" si="2"/>
        <v>38.221434239903253</v>
      </c>
      <c r="N89" s="4">
        <v>38</v>
      </c>
    </row>
    <row r="90" spans="12:14">
      <c r="L90">
        <f t="shared" si="3"/>
        <v>89</v>
      </c>
      <c r="M90">
        <f t="shared" si="2"/>
        <v>38.617419412182834</v>
      </c>
      <c r="N90" s="4">
        <v>39</v>
      </c>
    </row>
    <row r="91" spans="12:14">
      <c r="L91">
        <f t="shared" si="3"/>
        <v>90</v>
      </c>
      <c r="M91">
        <f t="shared" si="2"/>
        <v>39.012764217366183</v>
      </c>
      <c r="N91" s="4">
        <v>40</v>
      </c>
    </row>
    <row r="92" spans="12:14">
      <c r="L92">
        <f t="shared" si="3"/>
        <v>91</v>
      </c>
      <c r="M92">
        <f t="shared" si="2"/>
        <v>39.407472783463852</v>
      </c>
      <c r="N92" s="4">
        <v>40</v>
      </c>
    </row>
    <row r="93" spans="12:14">
      <c r="L93">
        <f t="shared" si="3"/>
        <v>92</v>
      </c>
      <c r="M93">
        <f t="shared" si="2"/>
        <v>39.801549177639259</v>
      </c>
      <c r="N93" s="4">
        <v>40</v>
      </c>
    </row>
    <row r="94" spans="12:14">
      <c r="L94">
        <f t="shared" si="3"/>
        <v>93</v>
      </c>
      <c r="M94">
        <f t="shared" si="2"/>
        <v>40.194997407718404</v>
      </c>
      <c r="N94" s="4">
        <v>40</v>
      </c>
    </row>
    <row r="95" spans="12:14">
      <c r="L95">
        <f t="shared" si="3"/>
        <v>94</v>
      </c>
      <c r="M95">
        <f t="shared" si="2"/>
        <v>40.587821423646396</v>
      </c>
      <c r="N95" s="4">
        <v>40</v>
      </c>
    </row>
    <row r="96" spans="12:14">
      <c r="L96">
        <f t="shared" si="3"/>
        <v>95</v>
      </c>
      <c r="M96">
        <f t="shared" si="2"/>
        <v>40.98002511889316</v>
      </c>
      <c r="N96" s="4">
        <v>42</v>
      </c>
    </row>
    <row r="97" spans="12:14">
      <c r="L97">
        <f t="shared" si="3"/>
        <v>96</v>
      </c>
      <c r="M97">
        <f t="shared" si="2"/>
        <v>41.371612331810638</v>
      </c>
      <c r="N97" s="4">
        <v>42</v>
      </c>
    </row>
    <row r="98" spans="12:14">
      <c r="L98">
        <f t="shared" si="3"/>
        <v>97</v>
      </c>
      <c r="M98">
        <f t="shared" si="2"/>
        <v>41.762586846943641</v>
      </c>
      <c r="N98" s="4">
        <v>42</v>
      </c>
    </row>
    <row r="99" spans="12:14">
      <c r="L99">
        <f t="shared" si="3"/>
        <v>98</v>
      </c>
      <c r="M99">
        <f t="shared" si="2"/>
        <v>42.152952396296428</v>
      </c>
      <c r="N99" s="4">
        <v>42</v>
      </c>
    </row>
    <row r="100" spans="12:14">
      <c r="L100">
        <f t="shared" si="3"/>
        <v>99</v>
      </c>
      <c r="M100">
        <f t="shared" si="2"/>
        <v>42.542712660556823</v>
      </c>
      <c r="N100" s="4">
        <v>43</v>
      </c>
    </row>
    <row r="101" spans="12:14">
      <c r="L101">
        <f t="shared" si="3"/>
        <v>100</v>
      </c>
      <c r="M101">
        <f t="shared" si="2"/>
        <v>42.931871270279991</v>
      </c>
      <c r="N101" s="4">
        <v>44</v>
      </c>
    </row>
    <row r="102" spans="12:14">
      <c r="L102">
        <f t="shared" si="3"/>
        <v>101</v>
      </c>
      <c r="M102">
        <f t="shared" si="2"/>
        <v>43.320431807033238</v>
      </c>
      <c r="N102" s="4">
        <v>44</v>
      </c>
    </row>
    <row r="103" spans="12:14">
      <c r="L103">
        <f t="shared" si="3"/>
        <v>102</v>
      </c>
      <c r="M103">
        <f t="shared" si="2"/>
        <v>43.708397804503775</v>
      </c>
      <c r="N103" s="4">
        <v>44</v>
      </c>
    </row>
    <row r="104" spans="12:14">
      <c r="L104">
        <f t="shared" si="3"/>
        <v>103</v>
      </c>
      <c r="M104">
        <f t="shared" si="2"/>
        <v>44.095772749570855</v>
      </c>
      <c r="N104" s="4">
        <v>44</v>
      </c>
    </row>
    <row r="105" spans="12:14">
      <c r="L105">
        <f t="shared" si="3"/>
        <v>104</v>
      </c>
      <c r="M105">
        <f t="shared" si="2"/>
        <v>44.48256008334382</v>
      </c>
      <c r="N105" s="4">
        <v>44</v>
      </c>
    </row>
    <row r="106" spans="12:14">
      <c r="L106">
        <f t="shared" si="3"/>
        <v>105</v>
      </c>
      <c r="M106">
        <f t="shared" si="2"/>
        <v>44.868763202167422</v>
      </c>
      <c r="N106" s="4">
        <v>45</v>
      </c>
    </row>
    <row r="107" spans="12:14">
      <c r="L107">
        <f t="shared" si="3"/>
        <v>106</v>
      </c>
      <c r="M107">
        <f t="shared" si="2"/>
        <v>45.254385458595848</v>
      </c>
      <c r="N107" s="4">
        <v>46</v>
      </c>
    </row>
    <row r="108" spans="12:14">
      <c r="L108">
        <f t="shared" si="3"/>
        <v>107</v>
      </c>
      <c r="M108">
        <f t="shared" si="2"/>
        <v>45.63943016233651</v>
      </c>
      <c r="N108" s="4">
        <v>46</v>
      </c>
    </row>
    <row r="109" spans="12:14">
      <c r="L109">
        <f t="shared" si="3"/>
        <v>108</v>
      </c>
      <c r="M109">
        <f t="shared" si="2"/>
        <v>46.023900581165101</v>
      </c>
      <c r="N109" s="4">
        <v>46</v>
      </c>
    </row>
    <row r="110" spans="12:14">
      <c r="L110">
        <f t="shared" si="3"/>
        <v>109</v>
      </c>
      <c r="M110">
        <f t="shared" si="2"/>
        <v>46.407799941812783</v>
      </c>
      <c r="N110" s="4">
        <v>47</v>
      </c>
    </row>
    <row r="111" spans="12:14">
      <c r="L111">
        <f t="shared" si="3"/>
        <v>110</v>
      </c>
      <c r="M111">
        <f t="shared" si="2"/>
        <v>46.791131430826745</v>
      </c>
      <c r="N111" s="4">
        <v>48</v>
      </c>
    </row>
    <row r="112" spans="12:14">
      <c r="L112">
        <f t="shared" si="3"/>
        <v>111</v>
      </c>
      <c r="M112">
        <f t="shared" si="2"/>
        <v>47.173898195405187</v>
      </c>
      <c r="N112" s="4">
        <v>48</v>
      </c>
    </row>
    <row r="113" spans="12:14">
      <c r="L113">
        <f t="shared" si="3"/>
        <v>112</v>
      </c>
      <c r="M113">
        <f t="shared" si="2"/>
        <v>47.556103344207571</v>
      </c>
      <c r="N113" s="4">
        <v>48</v>
      </c>
    </row>
    <row r="114" spans="12:14">
      <c r="L114">
        <f t="shared" si="3"/>
        <v>113</v>
      </c>
      <c r="M114">
        <f t="shared" si="2"/>
        <v>47.937749948141303</v>
      </c>
      <c r="N114" s="4">
        <v>48</v>
      </c>
    </row>
    <row r="115" spans="12:14">
      <c r="L115">
        <f t="shared" si="3"/>
        <v>114</v>
      </c>
      <c r="M115">
        <f t="shared" si="2"/>
        <v>48.318841041125495</v>
      </c>
      <c r="N115" s="4">
        <v>48</v>
      </c>
    </row>
    <row r="116" spans="12:14">
      <c r="L116">
        <f t="shared" si="3"/>
        <v>115</v>
      </c>
      <c r="M116">
        <f t="shared" si="2"/>
        <v>48.699379620832893</v>
      </c>
      <c r="N116" s="4">
        <v>49</v>
      </c>
    </row>
    <row r="117" spans="12:14">
      <c r="L117">
        <f t="shared" si="3"/>
        <v>116</v>
      </c>
      <c r="M117">
        <f t="shared" si="2"/>
        <v>49.079368649410583</v>
      </c>
      <c r="N117" s="4">
        <v>50</v>
      </c>
    </row>
    <row r="118" spans="12:14">
      <c r="L118">
        <f t="shared" si="3"/>
        <v>117</v>
      </c>
      <c r="M118">
        <f t="shared" si="2"/>
        <v>49.458811054180465</v>
      </c>
      <c r="N118" s="4">
        <v>50</v>
      </c>
    </row>
    <row r="119" spans="12:14">
      <c r="L119">
        <f t="shared" si="3"/>
        <v>118</v>
      </c>
      <c r="M119">
        <f t="shared" si="2"/>
        <v>49.837709728319965</v>
      </c>
      <c r="N119" s="4">
        <v>50</v>
      </c>
    </row>
    <row r="120" spans="12:14">
      <c r="L120">
        <f t="shared" si="3"/>
        <v>119</v>
      </c>
      <c r="M120">
        <f t="shared" si="2"/>
        <v>50.216067531524118</v>
      </c>
      <c r="N120" s="4">
        <v>50</v>
      </c>
    </row>
    <row r="121" spans="12:14">
      <c r="L121">
        <f t="shared" si="3"/>
        <v>120</v>
      </c>
      <c r="M121">
        <f t="shared" si="2"/>
        <v>50.593887290649086</v>
      </c>
      <c r="N121" s="4">
        <v>50</v>
      </c>
    </row>
    <row r="122" spans="12:14">
      <c r="L122">
        <f t="shared" si="3"/>
        <v>121</v>
      </c>
      <c r="M122">
        <f t="shared" si="2"/>
        <v>50.971171800338446</v>
      </c>
      <c r="N122" s="4">
        <v>50</v>
      </c>
    </row>
    <row r="123" spans="12:14">
      <c r="L123">
        <f t="shared" si="3"/>
        <v>122</v>
      </c>
      <c r="M123">
        <f t="shared" si="2"/>
        <v>51.347923823632357</v>
      </c>
      <c r="N123" s="4">
        <v>50</v>
      </c>
    </row>
    <row r="124" spans="12:14">
      <c r="L124">
        <f t="shared" si="3"/>
        <v>123</v>
      </c>
      <c r="M124">
        <f t="shared" si="2"/>
        <v>51.724146092560396</v>
      </c>
      <c r="N124" s="4">
        <v>51</v>
      </c>
    </row>
    <row r="125" spans="12:14">
      <c r="L125">
        <f t="shared" si="3"/>
        <v>124</v>
      </c>
      <c r="M125">
        <f t="shared" si="2"/>
        <v>52.099841308718666</v>
      </c>
      <c r="N125" s="4">
        <v>52</v>
      </c>
    </row>
    <row r="126" spans="12:14">
      <c r="L126">
        <f t="shared" si="3"/>
        <v>125</v>
      </c>
      <c r="M126">
        <f t="shared" si="2"/>
        <v>52.475012143831634</v>
      </c>
      <c r="N126" s="4">
        <v>51</v>
      </c>
    </row>
    <row r="127" spans="12:14">
      <c r="L127">
        <f t="shared" si="3"/>
        <v>126</v>
      </c>
      <c r="M127">
        <f t="shared" si="2"/>
        <v>52.849661240299291</v>
      </c>
      <c r="N127" s="4">
        <v>52</v>
      </c>
    </row>
    <row r="128" spans="12:14">
      <c r="L128">
        <f t="shared" si="3"/>
        <v>127</v>
      </c>
      <c r="M128">
        <f t="shared" si="2"/>
        <v>53.223791211730017</v>
      </c>
      <c r="N128" s="4">
        <v>52</v>
      </c>
    </row>
    <row r="129" spans="12:14">
      <c r="L129">
        <f t="shared" si="3"/>
        <v>128</v>
      </c>
      <c r="M129">
        <f t="shared" si="2"/>
        <v>53.597404643459825</v>
      </c>
      <c r="N129" s="4">
        <v>52</v>
      </c>
    </row>
    <row r="130" spans="12:14">
      <c r="L130">
        <f t="shared" si="3"/>
        <v>129</v>
      </c>
      <c r="M130">
        <f t="shared" ref="M130:M193" si="4">L130/(2+B$9*(L130^(2/3)))</f>
        <v>53.970504093058224</v>
      </c>
      <c r="N130" s="4">
        <v>53</v>
      </c>
    </row>
    <row r="131" spans="12:14">
      <c r="L131">
        <f t="shared" si="3"/>
        <v>130</v>
      </c>
      <c r="M131">
        <f t="shared" si="4"/>
        <v>54.343092090821337</v>
      </c>
      <c r="N131" s="4">
        <v>54</v>
      </c>
    </row>
    <row r="132" spans="12:14">
      <c r="L132">
        <f t="shared" ref="L132:L195" si="5">L131+1</f>
        <v>131</v>
      </c>
      <c r="M132">
        <f t="shared" si="4"/>
        <v>54.715171140252494</v>
      </c>
      <c r="N132" s="4">
        <v>54</v>
      </c>
    </row>
    <row r="133" spans="12:14">
      <c r="L133">
        <f t="shared" si="5"/>
        <v>132</v>
      </c>
      <c r="M133">
        <f t="shared" si="4"/>
        <v>55.086743718530954</v>
      </c>
      <c r="N133" s="4">
        <v>54</v>
      </c>
    </row>
    <row r="134" spans="12:14">
      <c r="L134">
        <f t="shared" si="5"/>
        <v>133</v>
      </c>
      <c r="M134">
        <f t="shared" si="4"/>
        <v>55.457812276968887</v>
      </c>
      <c r="N134" s="4">
        <v>54</v>
      </c>
    </row>
    <row r="135" spans="12:14">
      <c r="L135">
        <f t="shared" si="5"/>
        <v>134</v>
      </c>
      <c r="M135">
        <f t="shared" si="4"/>
        <v>55.828379241457171</v>
      </c>
      <c r="N135" s="4">
        <v>54</v>
      </c>
    </row>
    <row r="136" spans="12:14">
      <c r="L136">
        <f t="shared" si="5"/>
        <v>135</v>
      </c>
      <c r="M136">
        <f t="shared" si="4"/>
        <v>56.198447012900267</v>
      </c>
      <c r="N136" s="4">
        <v>55</v>
      </c>
    </row>
    <row r="137" spans="12:14">
      <c r="L137">
        <f t="shared" si="5"/>
        <v>136</v>
      </c>
      <c r="M137">
        <f t="shared" si="4"/>
        <v>56.568017967640593</v>
      </c>
      <c r="N137" s="4">
        <v>56</v>
      </c>
    </row>
    <row r="138" spans="12:14">
      <c r="L138">
        <f t="shared" si="5"/>
        <v>137</v>
      </c>
      <c r="M138">
        <f t="shared" si="4"/>
        <v>56.937094457872647</v>
      </c>
      <c r="N138" s="4">
        <v>56</v>
      </c>
    </row>
    <row r="139" spans="12:14">
      <c r="L139">
        <f t="shared" si="5"/>
        <v>138</v>
      </c>
      <c r="M139">
        <f t="shared" si="4"/>
        <v>57.305678812047248</v>
      </c>
      <c r="N139" s="4">
        <v>56</v>
      </c>
    </row>
    <row r="140" spans="12:14">
      <c r="L140">
        <f t="shared" si="5"/>
        <v>139</v>
      </c>
      <c r="M140">
        <f t="shared" si="4"/>
        <v>57.673773335266226</v>
      </c>
      <c r="N140" s="4">
        <v>57</v>
      </c>
    </row>
    <row r="141" spans="12:14">
      <c r="L141">
        <f t="shared" si="5"/>
        <v>140</v>
      </c>
      <c r="M141">
        <f t="shared" si="4"/>
        <v>58.041380309667716</v>
      </c>
      <c r="N141" s="4">
        <v>58</v>
      </c>
    </row>
    <row r="142" spans="12:14">
      <c r="L142">
        <f t="shared" si="5"/>
        <v>141</v>
      </c>
      <c r="M142">
        <f t="shared" si="4"/>
        <v>58.408501994802592</v>
      </c>
      <c r="N142" s="4">
        <v>58</v>
      </c>
    </row>
    <row r="143" spans="12:14">
      <c r="L143">
        <f t="shared" si="5"/>
        <v>142</v>
      </c>
      <c r="M143">
        <f t="shared" si="4"/>
        <v>58.775140628002042</v>
      </c>
      <c r="N143" s="4">
        <v>58</v>
      </c>
    </row>
    <row r="144" spans="12:14">
      <c r="L144">
        <f t="shared" si="5"/>
        <v>143</v>
      </c>
      <c r="M144">
        <f t="shared" si="4"/>
        <v>59.141298424736725</v>
      </c>
      <c r="N144" s="4">
        <v>60</v>
      </c>
    </row>
    <row r="145" spans="12:14">
      <c r="L145">
        <f t="shared" si="5"/>
        <v>144</v>
      </c>
      <c r="M145">
        <f t="shared" si="4"/>
        <v>59.506977578967692</v>
      </c>
      <c r="N145" s="4">
        <v>60</v>
      </c>
    </row>
    <row r="146" spans="12:14">
      <c r="L146">
        <f t="shared" si="5"/>
        <v>145</v>
      </c>
      <c r="M146">
        <f t="shared" si="4"/>
        <v>59.872180263489348</v>
      </c>
      <c r="N146" s="4">
        <v>60</v>
      </c>
    </row>
    <row r="147" spans="12:14">
      <c r="L147">
        <f t="shared" si="5"/>
        <v>146</v>
      </c>
      <c r="M147">
        <f t="shared" si="4"/>
        <v>60.236908630264637</v>
      </c>
      <c r="N147" s="4">
        <v>60</v>
      </c>
    </row>
    <row r="148" spans="12:14">
      <c r="L148">
        <f t="shared" si="5"/>
        <v>147</v>
      </c>
      <c r="M148">
        <f t="shared" si="4"/>
        <v>60.601164810752806</v>
      </c>
      <c r="N148" s="4">
        <v>61</v>
      </c>
    </row>
    <row r="149" spans="12:14">
      <c r="L149">
        <f t="shared" si="5"/>
        <v>148</v>
      </c>
      <c r="M149">
        <f t="shared" si="4"/>
        <v>60.964950916229704</v>
      </c>
      <c r="N149" s="4">
        <v>62</v>
      </c>
    </row>
    <row r="150" spans="12:14">
      <c r="L150">
        <f t="shared" si="5"/>
        <v>149</v>
      </c>
      <c r="M150">
        <f t="shared" si="4"/>
        <v>61.328269038101169</v>
      </c>
      <c r="N150" s="4">
        <v>62</v>
      </c>
    </row>
    <row r="151" spans="12:14">
      <c r="L151">
        <f t="shared" si="5"/>
        <v>150</v>
      </c>
      <c r="M151">
        <f t="shared" si="4"/>
        <v>61.691121248209448</v>
      </c>
      <c r="N151" s="4">
        <v>62</v>
      </c>
    </row>
    <row r="152" spans="12:14">
      <c r="L152">
        <f t="shared" si="5"/>
        <v>151</v>
      </c>
      <c r="M152">
        <f t="shared" si="4"/>
        <v>62.053509599132902</v>
      </c>
      <c r="N152" s="4">
        <v>62</v>
      </c>
    </row>
    <row r="153" spans="12:14">
      <c r="L153">
        <f t="shared" si="5"/>
        <v>152</v>
      </c>
      <c r="M153">
        <f t="shared" si="4"/>
        <v>62.415436124479321</v>
      </c>
      <c r="N153" s="4">
        <v>62</v>
      </c>
    </row>
    <row r="154" spans="12:14">
      <c r="L154">
        <f t="shared" si="5"/>
        <v>153</v>
      </c>
      <c r="M154">
        <f t="shared" si="4"/>
        <v>62.776902839172813</v>
      </c>
      <c r="N154" s="4">
        <v>63</v>
      </c>
    </row>
    <row r="155" spans="12:14">
      <c r="L155">
        <f t="shared" si="5"/>
        <v>154</v>
      </c>
      <c r="M155">
        <f t="shared" si="4"/>
        <v>63.137911739734584</v>
      </c>
      <c r="N155" s="4">
        <v>62</v>
      </c>
    </row>
    <row r="156" spans="12:14">
      <c r="L156">
        <f t="shared" si="5"/>
        <v>155</v>
      </c>
      <c r="M156">
        <f t="shared" si="4"/>
        <v>63.498464804557806</v>
      </c>
      <c r="N156" s="4">
        <v>63</v>
      </c>
    </row>
    <row r="157" spans="12:14">
      <c r="L157">
        <f t="shared" si="5"/>
        <v>156</v>
      </c>
      <c r="M157">
        <f t="shared" si="4"/>
        <v>63.858563994176642</v>
      </c>
      <c r="N157" s="4">
        <v>64</v>
      </c>
    </row>
    <row r="158" spans="12:14">
      <c r="L158">
        <f t="shared" si="5"/>
        <v>157</v>
      </c>
      <c r="M158">
        <f t="shared" si="4"/>
        <v>64.218211251529567</v>
      </c>
      <c r="N158" s="4">
        <v>64</v>
      </c>
    </row>
    <row r="159" spans="12:14">
      <c r="L159">
        <f t="shared" si="5"/>
        <v>158</v>
      </c>
      <c r="M159">
        <f t="shared" si="4"/>
        <v>64.577408502217295</v>
      </c>
      <c r="N159" s="4">
        <v>64</v>
      </c>
    </row>
    <row r="160" spans="12:14">
      <c r="L160">
        <f t="shared" si="5"/>
        <v>159</v>
      </c>
      <c r="M160">
        <f t="shared" si="4"/>
        <v>64.936157654755363</v>
      </c>
      <c r="N160" s="4">
        <v>65</v>
      </c>
    </row>
    <row r="161" spans="12:14">
      <c r="L161">
        <f t="shared" si="5"/>
        <v>160</v>
      </c>
      <c r="M161">
        <f t="shared" si="4"/>
        <v>65.294460600821409</v>
      </c>
      <c r="N161" s="4">
        <v>66</v>
      </c>
    </row>
    <row r="162" spans="12:14">
      <c r="L162">
        <f t="shared" si="5"/>
        <v>161</v>
      </c>
      <c r="M162">
        <f t="shared" si="4"/>
        <v>65.652319215497457</v>
      </c>
      <c r="N162" s="4">
        <v>65</v>
      </c>
    </row>
    <row r="163" spans="12:14">
      <c r="L163">
        <f t="shared" si="5"/>
        <v>162</v>
      </c>
      <c r="M163">
        <f t="shared" si="4"/>
        <v>66.009735357507353</v>
      </c>
      <c r="N163" s="4">
        <v>66</v>
      </c>
    </row>
    <row r="164" spans="12:14">
      <c r="L164">
        <f t="shared" si="5"/>
        <v>163</v>
      </c>
      <c r="M164">
        <f t="shared" si="4"/>
        <v>66.366710869449207</v>
      </c>
      <c r="N164" s="4">
        <v>66</v>
      </c>
    </row>
    <row r="165" spans="12:14">
      <c r="L165">
        <f t="shared" si="5"/>
        <v>164</v>
      </c>
      <c r="M165">
        <f t="shared" si="4"/>
        <v>66.72324757802339</v>
      </c>
      <c r="N165" s="4">
        <v>66</v>
      </c>
    </row>
    <row r="166" spans="12:14">
      <c r="L166">
        <f t="shared" si="5"/>
        <v>165</v>
      </c>
      <c r="M166">
        <f t="shared" si="4"/>
        <v>67.079347294255854</v>
      </c>
      <c r="N166" s="4">
        <v>67</v>
      </c>
    </row>
    <row r="167" spans="12:14">
      <c r="L167">
        <f t="shared" si="5"/>
        <v>166</v>
      </c>
      <c r="M167">
        <f t="shared" si="4"/>
        <v>67.43501181371694</v>
      </c>
      <c r="N167" s="4">
        <v>68</v>
      </c>
    </row>
    <row r="168" spans="12:14">
      <c r="L168">
        <f t="shared" si="5"/>
        <v>167</v>
      </c>
      <c r="M168">
        <f t="shared" si="4"/>
        <v>67.790242916736162</v>
      </c>
      <c r="N168" s="4">
        <v>68</v>
      </c>
    </row>
    <row r="169" spans="12:14">
      <c r="L169">
        <f t="shared" si="5"/>
        <v>168</v>
      </c>
      <c r="M169">
        <f t="shared" si="4"/>
        <v>68.14504236861238</v>
      </c>
      <c r="N169" s="4">
        <v>68</v>
      </c>
    </row>
    <row r="170" spans="12:14">
      <c r="L170">
        <f t="shared" si="5"/>
        <v>169</v>
      </c>
      <c r="M170">
        <f t="shared" si="4"/>
        <v>68.499411919820218</v>
      </c>
      <c r="N170" s="4">
        <v>68</v>
      </c>
    </row>
    <row r="171" spans="12:14">
      <c r="L171">
        <f t="shared" si="5"/>
        <v>170</v>
      </c>
      <c r="M171">
        <f t="shared" si="4"/>
        <v>68.853353306212341</v>
      </c>
      <c r="N171" s="4">
        <v>68</v>
      </c>
    </row>
    <row r="172" spans="12:14">
      <c r="L172">
        <f t="shared" si="5"/>
        <v>171</v>
      </c>
      <c r="M172">
        <f t="shared" si="4"/>
        <v>69.206868249217791</v>
      </c>
      <c r="N172" s="4">
        <v>69</v>
      </c>
    </row>
    <row r="173" spans="12:14">
      <c r="L173">
        <f t="shared" si="5"/>
        <v>172</v>
      </c>
      <c r="M173">
        <f t="shared" si="4"/>
        <v>69.55995845603664</v>
      </c>
      <c r="N173" s="4">
        <v>70</v>
      </c>
    </row>
    <row r="174" spans="12:14">
      <c r="L174">
        <f t="shared" si="5"/>
        <v>173</v>
      </c>
      <c r="M174">
        <f t="shared" si="4"/>
        <v>69.912625619830791</v>
      </c>
      <c r="N174" s="4">
        <v>70</v>
      </c>
    </row>
    <row r="175" spans="12:14">
      <c r="L175">
        <f t="shared" si="5"/>
        <v>174</v>
      </c>
      <c r="M175">
        <f t="shared" si="4"/>
        <v>70.264871419911373</v>
      </c>
      <c r="N175" s="4">
        <v>70</v>
      </c>
    </row>
    <row r="176" spans="12:14">
      <c r="L176">
        <f t="shared" si="5"/>
        <v>175</v>
      </c>
      <c r="M176">
        <f t="shared" si="4"/>
        <v>70.61669752192239</v>
      </c>
      <c r="N176" s="4">
        <v>70</v>
      </c>
    </row>
    <row r="177" spans="12:14">
      <c r="L177">
        <f t="shared" si="5"/>
        <v>176</v>
      </c>
      <c r="M177">
        <f t="shared" si="4"/>
        <v>70.968105578021081</v>
      </c>
      <c r="N177" s="4">
        <v>70</v>
      </c>
    </row>
    <row r="178" spans="12:14">
      <c r="L178">
        <f t="shared" si="5"/>
        <v>177</v>
      </c>
      <c r="M178">
        <f t="shared" si="4"/>
        <v>71.31909722705484</v>
      </c>
      <c r="N178" s="4">
        <v>71</v>
      </c>
    </row>
    <row r="179" spans="12:14">
      <c r="L179">
        <f t="shared" si="5"/>
        <v>178</v>
      </c>
      <c r="M179">
        <f t="shared" si="4"/>
        <v>71.669674094734916</v>
      </c>
      <c r="N179" s="4">
        <v>72</v>
      </c>
    </row>
    <row r="180" spans="12:14">
      <c r="L180">
        <f t="shared" si="5"/>
        <v>179</v>
      </c>
      <c r="M180">
        <f t="shared" si="4"/>
        <v>72.019837793806929</v>
      </c>
      <c r="N180" s="4">
        <v>72</v>
      </c>
    </row>
    <row r="181" spans="12:14">
      <c r="L181">
        <f t="shared" si="5"/>
        <v>180</v>
      </c>
      <c r="M181">
        <f t="shared" si="4"/>
        <v>72.369589924218175</v>
      </c>
      <c r="N181" s="4">
        <v>72</v>
      </c>
    </row>
    <row r="182" spans="12:14">
      <c r="L182">
        <f t="shared" si="5"/>
        <v>181</v>
      </c>
      <c r="M182">
        <f t="shared" si="4"/>
        <v>72.718932073281962</v>
      </c>
      <c r="N182" s="4">
        <v>73</v>
      </c>
    </row>
    <row r="183" spans="12:14">
      <c r="L183">
        <f t="shared" si="5"/>
        <v>182</v>
      </c>
      <c r="M183">
        <f t="shared" si="4"/>
        <v>73.067865815839014</v>
      </c>
      <c r="N183" s="4">
        <v>74</v>
      </c>
    </row>
    <row r="184" spans="12:14">
      <c r="L184">
        <f t="shared" si="5"/>
        <v>183</v>
      </c>
      <c r="M184">
        <f t="shared" si="4"/>
        <v>73.416392714415807</v>
      </c>
      <c r="N184" s="4">
        <v>74</v>
      </c>
    </row>
    <row r="185" spans="12:14">
      <c r="L185">
        <f t="shared" si="5"/>
        <v>184</v>
      </c>
      <c r="M185">
        <f t="shared" si="4"/>
        <v>73.764514319380297</v>
      </c>
      <c r="N185" s="4">
        <v>74</v>
      </c>
    </row>
    <row r="186" spans="12:14">
      <c r="L186">
        <f t="shared" si="5"/>
        <v>185</v>
      </c>
      <c r="M186">
        <f t="shared" si="4"/>
        <v>74.112232169094611</v>
      </c>
      <c r="N186" s="4">
        <v>74</v>
      </c>
    </row>
    <row r="187" spans="12:14">
      <c r="L187">
        <f t="shared" si="5"/>
        <v>186</v>
      </c>
      <c r="M187">
        <f t="shared" si="4"/>
        <v>74.459547790065258</v>
      </c>
      <c r="N187" s="4">
        <v>74</v>
      </c>
    </row>
    <row r="188" spans="12:14">
      <c r="L188">
        <f t="shared" si="5"/>
        <v>187</v>
      </c>
      <c r="M188">
        <f t="shared" si="4"/>
        <v>74.806462697090723</v>
      </c>
      <c r="N188" s="4">
        <v>75</v>
      </c>
    </row>
    <row r="189" spans="12:14">
      <c r="L189">
        <f t="shared" si="5"/>
        <v>188</v>
      </c>
      <c r="M189">
        <f t="shared" si="4"/>
        <v>75.152978393406102</v>
      </c>
      <c r="N189" s="4">
        <v>76</v>
      </c>
    </row>
    <row r="190" spans="12:14">
      <c r="L190">
        <f t="shared" si="5"/>
        <v>189</v>
      </c>
      <c r="M190">
        <f t="shared" si="4"/>
        <v>75.499096370825683</v>
      </c>
      <c r="N190" s="4">
        <v>76</v>
      </c>
    </row>
    <row r="191" spans="12:14">
      <c r="L191">
        <f t="shared" si="5"/>
        <v>190</v>
      </c>
      <c r="M191">
        <f t="shared" si="4"/>
        <v>75.84481810988278</v>
      </c>
      <c r="N191" s="4">
        <v>76</v>
      </c>
    </row>
    <row r="192" spans="12:14">
      <c r="L192">
        <f t="shared" si="5"/>
        <v>191</v>
      </c>
      <c r="M192">
        <f t="shared" si="4"/>
        <v>76.190145079967252</v>
      </c>
      <c r="N192" s="4">
        <v>76</v>
      </c>
    </row>
    <row r="193" spans="12:14">
      <c r="L193">
        <f t="shared" si="5"/>
        <v>192</v>
      </c>
      <c r="M193">
        <f t="shared" si="4"/>
        <v>76.535078739460559</v>
      </c>
      <c r="N193" s="4">
        <v>76</v>
      </c>
    </row>
    <row r="194" spans="12:14">
      <c r="L194">
        <f t="shared" si="5"/>
        <v>193</v>
      </c>
      <c r="M194">
        <f t="shared" ref="M194:M257" si="6">L194/(2+B$9*(L194^(2/3)))</f>
        <v>76.879620535868682</v>
      </c>
      <c r="N194" s="4">
        <v>77</v>
      </c>
    </row>
    <row r="195" spans="12:14">
      <c r="L195">
        <f t="shared" si="5"/>
        <v>194</v>
      </c>
      <c r="M195">
        <f t="shared" si="6"/>
        <v>77.223771905952646</v>
      </c>
      <c r="N195" s="4">
        <v>78</v>
      </c>
    </row>
    <row r="196" spans="12:14">
      <c r="L196">
        <f t="shared" ref="L196:L259" si="7">L195+1</f>
        <v>195</v>
      </c>
      <c r="M196">
        <f t="shared" si="6"/>
        <v>77.567534275856914</v>
      </c>
      <c r="N196" s="4">
        <v>78</v>
      </c>
    </row>
    <row r="197" spans="12:14">
      <c r="L197">
        <f t="shared" si="7"/>
        <v>196</v>
      </c>
      <c r="M197">
        <f t="shared" si="6"/>
        <v>77.910909061235543</v>
      </c>
      <c r="N197" s="4">
        <v>78</v>
      </c>
    </row>
    <row r="198" spans="12:14">
      <c r="L198">
        <f t="shared" si="7"/>
        <v>197</v>
      </c>
      <c r="M198">
        <f t="shared" si="6"/>
        <v>78.253897667376279</v>
      </c>
      <c r="N198" s="4">
        <v>78</v>
      </c>
    </row>
    <row r="199" spans="12:14">
      <c r="L199">
        <f t="shared" si="7"/>
        <v>198</v>
      </c>
      <c r="M199">
        <f t="shared" si="6"/>
        <v>78.596501489322677</v>
      </c>
      <c r="N199" s="4">
        <v>78</v>
      </c>
    </row>
    <row r="200" spans="12:14">
      <c r="L200">
        <f t="shared" si="7"/>
        <v>199</v>
      </c>
      <c r="M200">
        <f t="shared" si="6"/>
        <v>78.938721911993966</v>
      </c>
      <c r="N200" s="4">
        <v>79</v>
      </c>
    </row>
    <row r="201" spans="12:14">
      <c r="L201">
        <f t="shared" si="7"/>
        <v>200</v>
      </c>
      <c r="M201">
        <f t="shared" si="6"/>
        <v>79.280560310303272</v>
      </c>
      <c r="N201" s="4">
        <v>80</v>
      </c>
    </row>
    <row r="202" spans="12:14">
      <c r="L202">
        <f t="shared" si="7"/>
        <v>201</v>
      </c>
      <c r="M202">
        <f t="shared" si="6"/>
        <v>79.622018049273478</v>
      </c>
      <c r="N202" s="4">
        <v>80</v>
      </c>
    </row>
    <row r="203" spans="12:14">
      <c r="L203">
        <f t="shared" si="7"/>
        <v>202</v>
      </c>
      <c r="M203">
        <f t="shared" si="6"/>
        <v>79.963096484151635</v>
      </c>
      <c r="N203" s="4">
        <v>80</v>
      </c>
    </row>
    <row r="204" spans="12:14">
      <c r="L204">
        <f t="shared" si="7"/>
        <v>203</v>
      </c>
      <c r="M204">
        <f t="shared" si="6"/>
        <v>80.303796960521225</v>
      </c>
      <c r="N204" s="4">
        <v>80</v>
      </c>
    </row>
    <row r="205" spans="12:14">
      <c r="L205">
        <f t="shared" si="7"/>
        <v>204</v>
      </c>
      <c r="M205">
        <f t="shared" si="6"/>
        <v>80.644120814412659</v>
      </c>
      <c r="N205" s="4">
        <v>80</v>
      </c>
    </row>
    <row r="206" spans="12:14">
      <c r="L206">
        <f t="shared" si="7"/>
        <v>205</v>
      </c>
      <c r="M206">
        <f t="shared" si="6"/>
        <v>80.984069372412108</v>
      </c>
      <c r="N206" s="4">
        <v>81</v>
      </c>
    </row>
    <row r="207" spans="12:14">
      <c r="L207">
        <f t="shared" si="7"/>
        <v>206</v>
      </c>
      <c r="M207">
        <f t="shared" si="6"/>
        <v>81.323643951768474</v>
      </c>
      <c r="N207" s="4">
        <v>82</v>
      </c>
    </row>
    <row r="208" spans="12:14">
      <c r="L208">
        <f t="shared" si="7"/>
        <v>207</v>
      </c>
      <c r="M208">
        <f t="shared" si="6"/>
        <v>81.66284586049872</v>
      </c>
      <c r="N208" s="4">
        <v>82</v>
      </c>
    </row>
    <row r="209" spans="12:14">
      <c r="L209">
        <f t="shared" si="7"/>
        <v>208</v>
      </c>
      <c r="M209">
        <f t="shared" si="6"/>
        <v>82.001676397491522</v>
      </c>
      <c r="N209" s="4">
        <v>82</v>
      </c>
    </row>
    <row r="210" spans="12:14">
      <c r="L210">
        <f t="shared" si="7"/>
        <v>209</v>
      </c>
      <c r="M210">
        <f t="shared" si="6"/>
        <v>82.340136852609234</v>
      </c>
      <c r="N210" s="4">
        <v>82</v>
      </c>
    </row>
    <row r="211" spans="12:14">
      <c r="L211">
        <f t="shared" si="7"/>
        <v>210</v>
      </c>
      <c r="M211">
        <f t="shared" si="6"/>
        <v>82.678228506788358</v>
      </c>
      <c r="N211" s="4">
        <v>82</v>
      </c>
    </row>
    <row r="212" spans="12:14">
      <c r="L212">
        <f t="shared" si="7"/>
        <v>211</v>
      </c>
      <c r="M212">
        <f t="shared" si="6"/>
        <v>83.015952632138337</v>
      </c>
      <c r="N212" s="4">
        <v>83</v>
      </c>
    </row>
    <row r="213" spans="12:14">
      <c r="L213">
        <f t="shared" si="7"/>
        <v>212</v>
      </c>
      <c r="M213">
        <f t="shared" si="6"/>
        <v>83.353310492038915</v>
      </c>
      <c r="N213" s="4">
        <v>84</v>
      </c>
    </row>
    <row r="214" spans="12:14">
      <c r="L214">
        <f t="shared" si="7"/>
        <v>213</v>
      </c>
      <c r="M214">
        <f t="shared" si="6"/>
        <v>83.690303341235833</v>
      </c>
      <c r="N214" s="4">
        <v>84</v>
      </c>
    </row>
    <row r="215" spans="12:14">
      <c r="L215">
        <f t="shared" si="7"/>
        <v>214</v>
      </c>
      <c r="M215">
        <f t="shared" si="6"/>
        <v>84.026932425935271</v>
      </c>
      <c r="N215" s="4">
        <v>84</v>
      </c>
    </row>
    <row r="216" spans="12:14">
      <c r="L216">
        <f t="shared" si="7"/>
        <v>215</v>
      </c>
      <c r="M216">
        <f t="shared" si="6"/>
        <v>84.363198983896623</v>
      </c>
      <c r="N216" s="4">
        <v>84</v>
      </c>
    </row>
    <row r="217" spans="12:14">
      <c r="L217">
        <f t="shared" si="7"/>
        <v>216</v>
      </c>
      <c r="M217">
        <f t="shared" si="6"/>
        <v>84.699104244524037</v>
      </c>
      <c r="N217" s="4">
        <v>84</v>
      </c>
    </row>
    <row r="218" spans="12:14">
      <c r="L218">
        <f t="shared" si="7"/>
        <v>217</v>
      </c>
      <c r="M218">
        <f t="shared" si="6"/>
        <v>85.034649428956399</v>
      </c>
      <c r="N218" s="4">
        <v>85</v>
      </c>
    </row>
    <row r="219" spans="12:14">
      <c r="L219">
        <f t="shared" si="7"/>
        <v>218</v>
      </c>
      <c r="M219">
        <f t="shared" si="6"/>
        <v>85.369835750156113</v>
      </c>
      <c r="N219" s="4">
        <v>86</v>
      </c>
    </row>
    <row r="220" spans="12:14">
      <c r="L220">
        <f t="shared" si="7"/>
        <v>219</v>
      </c>
      <c r="M220">
        <f t="shared" si="6"/>
        <v>85.704664412996408</v>
      </c>
      <c r="N220" s="4">
        <v>86</v>
      </c>
    </row>
    <row r="221" spans="12:14">
      <c r="L221">
        <f t="shared" si="7"/>
        <v>220</v>
      </c>
      <c r="M221">
        <f t="shared" si="6"/>
        <v>86.039136614347441</v>
      </c>
      <c r="N221" s="4">
        <v>86</v>
      </c>
    </row>
    <row r="222" spans="12:14">
      <c r="L222">
        <f t="shared" si="7"/>
        <v>221</v>
      </c>
      <c r="M222">
        <f t="shared" si="6"/>
        <v>86.373253543161141</v>
      </c>
      <c r="N222" s="4">
        <v>87</v>
      </c>
    </row>
    <row r="223" spans="12:14">
      <c r="L223">
        <f t="shared" si="7"/>
        <v>222</v>
      </c>
      <c r="M223">
        <f t="shared" si="6"/>
        <v>86.70701638055445</v>
      </c>
      <c r="N223" s="4">
        <v>88</v>
      </c>
    </row>
    <row r="224" spans="12:14">
      <c r="L224">
        <f t="shared" si="7"/>
        <v>223</v>
      </c>
      <c r="M224">
        <f t="shared" si="6"/>
        <v>87.040426299892005</v>
      </c>
      <c r="N224" s="4">
        <v>88</v>
      </c>
    </row>
    <row r="225" spans="12:14">
      <c r="L225">
        <f t="shared" si="7"/>
        <v>224</v>
      </c>
      <c r="M225">
        <f t="shared" si="6"/>
        <v>87.373484466866884</v>
      </c>
      <c r="N225" s="4">
        <v>88</v>
      </c>
    </row>
    <row r="226" spans="12:14">
      <c r="L226">
        <f t="shared" si="7"/>
        <v>225</v>
      </c>
      <c r="M226">
        <f t="shared" si="6"/>
        <v>87.706192039580628</v>
      </c>
      <c r="N226" s="4">
        <v>88</v>
      </c>
    </row>
    <row r="227" spans="12:14">
      <c r="L227">
        <f t="shared" si="7"/>
        <v>226</v>
      </c>
      <c r="M227">
        <f t="shared" si="6"/>
        <v>88.038550168621938</v>
      </c>
      <c r="N227" s="4">
        <v>88</v>
      </c>
    </row>
    <row r="228" spans="12:14">
      <c r="L228">
        <f t="shared" si="7"/>
        <v>227</v>
      </c>
      <c r="M228">
        <f t="shared" si="6"/>
        <v>88.370559997144241</v>
      </c>
      <c r="N228" s="4">
        <v>89</v>
      </c>
    </row>
    <row r="229" spans="12:14">
      <c r="L229">
        <f t="shared" si="7"/>
        <v>228</v>
      </c>
      <c r="M229">
        <f t="shared" si="6"/>
        <v>88.702222660942169</v>
      </c>
      <c r="N229" s="4">
        <v>90</v>
      </c>
    </row>
    <row r="230" spans="12:14">
      <c r="L230">
        <f t="shared" si="7"/>
        <v>229</v>
      </c>
      <c r="M230">
        <f t="shared" si="6"/>
        <v>89.033539288526811</v>
      </c>
      <c r="N230" s="4">
        <v>90</v>
      </c>
    </row>
    <row r="231" spans="12:14">
      <c r="L231">
        <f t="shared" si="7"/>
        <v>230</v>
      </c>
      <c r="M231">
        <f t="shared" si="6"/>
        <v>89.364511001200114</v>
      </c>
      <c r="N231" s="4">
        <v>90</v>
      </c>
    </row>
    <row r="232" spans="12:14">
      <c r="L232">
        <f t="shared" si="7"/>
        <v>231</v>
      </c>
      <c r="M232">
        <f t="shared" si="6"/>
        <v>89.695138913127963</v>
      </c>
      <c r="N232" s="4">
        <v>90</v>
      </c>
    </row>
    <row r="233" spans="12:14">
      <c r="L233">
        <f t="shared" si="7"/>
        <v>232</v>
      </c>
      <c r="M233">
        <f t="shared" si="6"/>
        <v>90.025424131412436</v>
      </c>
      <c r="N233" s="4">
        <v>90</v>
      </c>
    </row>
    <row r="234" spans="12:14">
      <c r="L234">
        <f t="shared" si="7"/>
        <v>233</v>
      </c>
      <c r="M234">
        <f t="shared" si="6"/>
        <v>90.355367756162906</v>
      </c>
      <c r="N234" s="4">
        <v>91</v>
      </c>
    </row>
    <row r="235" spans="12:14">
      <c r="L235">
        <f t="shared" si="7"/>
        <v>234</v>
      </c>
      <c r="M235">
        <f t="shared" si="6"/>
        <v>90.684970880566183</v>
      </c>
      <c r="N235" s="4">
        <v>92</v>
      </c>
    </row>
    <row r="236" spans="12:14">
      <c r="L236">
        <f t="shared" si="7"/>
        <v>235</v>
      </c>
      <c r="M236">
        <f t="shared" si="6"/>
        <v>91.014234590955695</v>
      </c>
      <c r="N236" s="4">
        <v>92</v>
      </c>
    </row>
    <row r="237" spans="12:14">
      <c r="L237">
        <f t="shared" si="7"/>
        <v>236</v>
      </c>
      <c r="M237">
        <f t="shared" si="6"/>
        <v>91.343159966879625</v>
      </c>
      <c r="N237" s="4">
        <v>92</v>
      </c>
    </row>
    <row r="238" spans="12:14">
      <c r="L238">
        <f t="shared" si="7"/>
        <v>237</v>
      </c>
      <c r="M238">
        <f t="shared" si="6"/>
        <v>91.671748081168218</v>
      </c>
      <c r="N238" s="4">
        <v>92</v>
      </c>
    </row>
    <row r="239" spans="12:14">
      <c r="L239">
        <f t="shared" si="7"/>
        <v>238</v>
      </c>
      <c r="M239">
        <f t="shared" si="6"/>
        <v>92</v>
      </c>
      <c r="N239" s="4">
        <v>92</v>
      </c>
    </row>
    <row r="240" spans="12:14">
      <c r="L240">
        <f t="shared" si="7"/>
        <v>239</v>
      </c>
      <c r="M240">
        <f t="shared" si="6"/>
        <v>92.327916782967222</v>
      </c>
      <c r="N240" s="4">
        <v>93</v>
      </c>
    </row>
    <row r="241" spans="12:14">
      <c r="L241">
        <f t="shared" si="7"/>
        <v>240</v>
      </c>
      <c r="M241">
        <f t="shared" si="6"/>
        <v>92.655499483140389</v>
      </c>
      <c r="N241" s="4">
        <v>94</v>
      </c>
    </row>
    <row r="242" spans="12:14">
      <c r="L242">
        <f t="shared" si="7"/>
        <v>241</v>
      </c>
      <c r="M242">
        <f t="shared" si="6"/>
        <v>92.982749147131756</v>
      </c>
      <c r="N242" s="4">
        <v>94</v>
      </c>
    </row>
    <row r="243" spans="12:14">
      <c r="L243">
        <f t="shared" si="7"/>
        <v>242</v>
      </c>
      <c r="M243">
        <f t="shared" si="6"/>
        <v>93.309666815158167</v>
      </c>
      <c r="N243" s="4">
        <v>94</v>
      </c>
    </row>
    <row r="244" spans="12:14">
      <c r="L244">
        <f t="shared" si="7"/>
        <v>243</v>
      </c>
      <c r="M244">
        <f t="shared" si="6"/>
        <v>93.63625352110293</v>
      </c>
      <c r="N244" s="4">
        <v>94</v>
      </c>
    </row>
    <row r="245" spans="12:14">
      <c r="L245">
        <f t="shared" si="7"/>
        <v>244</v>
      </c>
      <c r="M245">
        <f t="shared" si="6"/>
        <v>93.962510292576766</v>
      </c>
      <c r="N245" s="4">
        <v>94</v>
      </c>
    </row>
    <row r="246" spans="12:14">
      <c r="L246">
        <f t="shared" si="7"/>
        <v>245</v>
      </c>
      <c r="M246">
        <f t="shared" si="6"/>
        <v>94.288438150978152</v>
      </c>
      <c r="N246" s="4">
        <v>96</v>
      </c>
    </row>
    <row r="247" spans="12:14">
      <c r="L247">
        <f t="shared" si="7"/>
        <v>246</v>
      </c>
      <c r="M247">
        <f t="shared" si="6"/>
        <v>94.614038111552759</v>
      </c>
      <c r="N247" s="4">
        <v>96</v>
      </c>
    </row>
    <row r="248" spans="12:14">
      <c r="L248">
        <f t="shared" si="7"/>
        <v>247</v>
      </c>
      <c r="M248">
        <f t="shared" si="6"/>
        <v>94.939311183451863</v>
      </c>
      <c r="N248" s="4">
        <v>96</v>
      </c>
    </row>
    <row r="249" spans="12:14">
      <c r="L249">
        <f t="shared" si="7"/>
        <v>248</v>
      </c>
      <c r="M249">
        <f t="shared" si="6"/>
        <v>95.264258369790511</v>
      </c>
      <c r="N249" s="4">
        <v>96</v>
      </c>
    </row>
    <row r="250" spans="12:14">
      <c r="L250">
        <f t="shared" si="7"/>
        <v>249</v>
      </c>
      <c r="M250">
        <f t="shared" si="6"/>
        <v>95.588880667704302</v>
      </c>
      <c r="N250" s="4">
        <v>97</v>
      </c>
    </row>
    <row r="251" spans="12:14">
      <c r="L251">
        <f t="shared" si="7"/>
        <v>250</v>
      </c>
      <c r="M251">
        <f t="shared" si="6"/>
        <v>95.913179068405853</v>
      </c>
      <c r="N251" s="4">
        <v>98</v>
      </c>
    </row>
    <row r="252" spans="12:14">
      <c r="L252">
        <f t="shared" si="7"/>
        <v>251</v>
      </c>
      <c r="M252">
        <f t="shared" si="6"/>
        <v>96.237154557240402</v>
      </c>
      <c r="N252" s="4">
        <v>98</v>
      </c>
    </row>
    <row r="253" spans="12:14">
      <c r="L253">
        <f t="shared" si="7"/>
        <v>252</v>
      </c>
      <c r="M253">
        <f t="shared" si="6"/>
        <v>96.560808113740549</v>
      </c>
      <c r="N253" s="4">
        <v>98</v>
      </c>
    </row>
    <row r="254" spans="12:14">
      <c r="L254">
        <f t="shared" si="7"/>
        <v>253</v>
      </c>
      <c r="M254">
        <f t="shared" si="6"/>
        <v>96.884140711680473</v>
      </c>
      <c r="N254" s="4">
        <v>98</v>
      </c>
    </row>
    <row r="255" spans="12:14">
      <c r="L255">
        <f t="shared" si="7"/>
        <v>254</v>
      </c>
      <c r="M255">
        <f t="shared" si="6"/>
        <v>97.207153319129404</v>
      </c>
      <c r="N255" s="4">
        <v>98</v>
      </c>
    </row>
    <row r="256" spans="12:14">
      <c r="L256">
        <f t="shared" si="7"/>
        <v>255</v>
      </c>
      <c r="M256">
        <f t="shared" si="6"/>
        <v>97.529846898504218</v>
      </c>
      <c r="N256" s="4">
        <v>98</v>
      </c>
    </row>
    <row r="257" spans="12:14">
      <c r="L257">
        <f t="shared" si="7"/>
        <v>256</v>
      </c>
      <c r="M257">
        <f t="shared" si="6"/>
        <v>97.852222406621593</v>
      </c>
      <c r="N257" s="4">
        <v>98</v>
      </c>
    </row>
    <row r="258" spans="12:14">
      <c r="L258">
        <f t="shared" si="7"/>
        <v>257</v>
      </c>
      <c r="M258">
        <f t="shared" ref="M258:M301" si="8">L258/(2+B$9*(L258^(2/3)))</f>
        <v>98.174280794749421</v>
      </c>
      <c r="N258" s="4">
        <v>100</v>
      </c>
    </row>
    <row r="259" spans="12:14">
      <c r="L259">
        <f t="shared" si="7"/>
        <v>258</v>
      </c>
      <c r="M259">
        <f t="shared" si="8"/>
        <v>98.49602300865746</v>
      </c>
      <c r="N259" s="4">
        <v>100</v>
      </c>
    </row>
    <row r="260" spans="12:14">
      <c r="L260">
        <f t="shared" ref="L260:L301" si="9">L259+1</f>
        <v>259</v>
      </c>
      <c r="M260">
        <f t="shared" si="8"/>
        <v>98.817449988667519</v>
      </c>
      <c r="N260" s="4">
        <v>100</v>
      </c>
    </row>
    <row r="261" spans="12:14">
      <c r="L261">
        <f t="shared" si="9"/>
        <v>260</v>
      </c>
      <c r="M261">
        <f t="shared" si="8"/>
        <v>99.138562669702722</v>
      </c>
      <c r="N261" s="4">
        <v>102</v>
      </c>
    </row>
    <row r="262" spans="12:14">
      <c r="L262">
        <f t="shared" si="9"/>
        <v>261</v>
      </c>
      <c r="M262">
        <f t="shared" si="8"/>
        <v>99.459361981336571</v>
      </c>
      <c r="N262" s="4">
        <v>103</v>
      </c>
    </row>
    <row r="263" spans="12:14">
      <c r="L263">
        <f t="shared" si="9"/>
        <v>262</v>
      </c>
      <c r="M263">
        <f t="shared" si="8"/>
        <v>99.779848847840967</v>
      </c>
      <c r="N263" s="4">
        <v>102</v>
      </c>
    </row>
    <row r="264" spans="12:14">
      <c r="L264">
        <f t="shared" si="9"/>
        <v>263</v>
      </c>
      <c r="M264">
        <f t="shared" si="8"/>
        <v>100.10002418823385</v>
      </c>
      <c r="N264" s="4">
        <v>104</v>
      </c>
    </row>
    <row r="265" spans="12:14">
      <c r="L265">
        <f t="shared" si="9"/>
        <v>264</v>
      </c>
      <c r="M265">
        <f t="shared" si="8"/>
        <v>100.41988891632624</v>
      </c>
      <c r="N265" s="4">
        <v>103</v>
      </c>
    </row>
    <row r="266" spans="12:14">
      <c r="L266">
        <f t="shared" si="9"/>
        <v>265</v>
      </c>
      <c r="M266">
        <f t="shared" si="8"/>
        <v>100.73944394076864</v>
      </c>
      <c r="N266" s="4">
        <v>104</v>
      </c>
    </row>
    <row r="267" spans="12:14">
      <c r="L267">
        <f t="shared" si="9"/>
        <v>266</v>
      </c>
      <c r="M267">
        <f t="shared" si="8"/>
        <v>101.05869016509679</v>
      </c>
      <c r="N267" s="4">
        <v>103</v>
      </c>
    </row>
    <row r="268" spans="12:14">
      <c r="L268">
        <f t="shared" si="9"/>
        <v>267</v>
      </c>
      <c r="M268">
        <f t="shared" si="8"/>
        <v>101.37762848777714</v>
      </c>
      <c r="N268" s="4">
        <v>104</v>
      </c>
    </row>
    <row r="269" spans="12:14">
      <c r="L269">
        <f t="shared" si="9"/>
        <v>268</v>
      </c>
      <c r="M269">
        <f t="shared" si="8"/>
        <v>101.69625980225133</v>
      </c>
      <c r="N269" s="4">
        <v>105</v>
      </c>
    </row>
    <row r="270" spans="12:14">
      <c r="L270">
        <f t="shared" si="9"/>
        <v>269</v>
      </c>
      <c r="M270">
        <f t="shared" si="8"/>
        <v>102.01458499698046</v>
      </c>
      <c r="N270" s="4">
        <v>106</v>
      </c>
    </row>
    <row r="271" spans="12:14">
      <c r="L271">
        <f t="shared" si="9"/>
        <v>270</v>
      </c>
      <c r="M271">
        <f t="shared" si="8"/>
        <v>102.33260495548873</v>
      </c>
      <c r="N271" s="4">
        <v>105</v>
      </c>
    </row>
    <row r="272" spans="12:14">
      <c r="L272">
        <f t="shared" si="9"/>
        <v>271</v>
      </c>
      <c r="M272">
        <f t="shared" si="8"/>
        <v>102.65032055640653</v>
      </c>
      <c r="N272" s="4">
        <v>106</v>
      </c>
    </row>
    <row r="273" spans="12:14">
      <c r="L273">
        <f t="shared" si="9"/>
        <v>272</v>
      </c>
      <c r="M273">
        <f t="shared" si="8"/>
        <v>102.96773267351288</v>
      </c>
      <c r="N273" s="4">
        <v>107</v>
      </c>
    </row>
    <row r="274" spans="12:14">
      <c r="L274">
        <f t="shared" si="9"/>
        <v>273</v>
      </c>
      <c r="M274">
        <f t="shared" si="8"/>
        <v>103.28484217577771</v>
      </c>
      <c r="N274" s="4">
        <v>108</v>
      </c>
    </row>
    <row r="275" spans="12:14">
      <c r="L275">
        <f t="shared" si="9"/>
        <v>274</v>
      </c>
      <c r="M275">
        <f t="shared" si="8"/>
        <v>103.60164992740313</v>
      </c>
      <c r="N275" s="4">
        <v>107</v>
      </c>
    </row>
    <row r="276" spans="12:14">
      <c r="L276">
        <f t="shared" si="9"/>
        <v>275</v>
      </c>
      <c r="M276">
        <f t="shared" si="8"/>
        <v>103.9181567878647</v>
      </c>
      <c r="N276" s="4">
        <v>108</v>
      </c>
    </row>
    <row r="277" spans="12:14">
      <c r="L277">
        <f t="shared" si="9"/>
        <v>276</v>
      </c>
      <c r="M277">
        <f t="shared" si="8"/>
        <v>104.23436361195188</v>
      </c>
      <c r="N277" s="4">
        <v>109</v>
      </c>
    </row>
    <row r="278" spans="12:14">
      <c r="L278">
        <f t="shared" si="9"/>
        <v>277</v>
      </c>
      <c r="M278">
        <f t="shared" si="8"/>
        <v>104.55027124980802</v>
      </c>
      <c r="N278" s="4">
        <v>108</v>
      </c>
    </row>
    <row r="279" spans="12:14">
      <c r="L279">
        <f t="shared" si="9"/>
        <v>278</v>
      </c>
      <c r="M279">
        <f t="shared" si="8"/>
        <v>104.86588054697012</v>
      </c>
      <c r="N279" s="4">
        <v>108</v>
      </c>
    </row>
    <row r="280" spans="12:14">
      <c r="L280">
        <f t="shared" si="9"/>
        <v>279</v>
      </c>
      <c r="M280">
        <f t="shared" si="8"/>
        <v>105.18119234440783</v>
      </c>
      <c r="N280" s="4">
        <v>110</v>
      </c>
    </row>
    <row r="281" spans="12:14">
      <c r="L281">
        <f t="shared" si="9"/>
        <v>280</v>
      </c>
      <c r="M281">
        <f t="shared" si="8"/>
        <v>105.49620747856208</v>
      </c>
      <c r="N281" s="4">
        <v>110</v>
      </c>
    </row>
    <row r="282" spans="12:14">
      <c r="L282">
        <f t="shared" si="9"/>
        <v>281</v>
      </c>
      <c r="M282">
        <f t="shared" si="8"/>
        <v>105.81092678138342</v>
      </c>
      <c r="N282" s="4">
        <v>110</v>
      </c>
    </row>
    <row r="283" spans="12:14">
      <c r="L283">
        <f t="shared" si="9"/>
        <v>282</v>
      </c>
      <c r="M283">
        <f t="shared" si="8"/>
        <v>106.12535108036955</v>
      </c>
      <c r="N283" s="4">
        <v>109</v>
      </c>
    </row>
    <row r="284" spans="12:14">
      <c r="L284">
        <f t="shared" si="9"/>
        <v>283</v>
      </c>
      <c r="M284">
        <f t="shared" si="8"/>
        <v>106.43948119860296</v>
      </c>
      <c r="N284" s="4">
        <v>112</v>
      </c>
    </row>
    <row r="285" spans="12:14">
      <c r="L285">
        <f t="shared" si="9"/>
        <v>284</v>
      </c>
      <c r="M285">
        <f t="shared" si="8"/>
        <v>106.75331795478738</v>
      </c>
      <c r="N285" s="4">
        <v>112</v>
      </c>
    </row>
    <row r="286" spans="12:14">
      <c r="L286">
        <f t="shared" si="9"/>
        <v>285</v>
      </c>
      <c r="M286">
        <f t="shared" si="8"/>
        <v>107.06686216328463</v>
      </c>
      <c r="N286" s="4">
        <v>112</v>
      </c>
    </row>
    <row r="287" spans="12:14">
      <c r="L287">
        <f t="shared" si="9"/>
        <v>286</v>
      </c>
      <c r="M287">
        <f t="shared" si="8"/>
        <v>107.38011463415036</v>
      </c>
      <c r="N287" s="4">
        <v>111</v>
      </c>
    </row>
    <row r="288" spans="12:14">
      <c r="L288">
        <f t="shared" si="9"/>
        <v>287</v>
      </c>
      <c r="M288">
        <f t="shared" si="8"/>
        <v>107.6930761731698</v>
      </c>
      <c r="N288" s="4">
        <v>114</v>
      </c>
    </row>
    <row r="289" spans="12:14">
      <c r="L289">
        <f t="shared" si="9"/>
        <v>288</v>
      </c>
      <c r="M289">
        <f t="shared" si="8"/>
        <v>108.00574758189295</v>
      </c>
      <c r="N289" s="4">
        <v>114</v>
      </c>
    </row>
    <row r="290" spans="12:14">
      <c r="L290">
        <f t="shared" si="9"/>
        <v>289</v>
      </c>
      <c r="M290">
        <f t="shared" si="8"/>
        <v>108.31812965766927</v>
      </c>
      <c r="N290" s="4">
        <v>114</v>
      </c>
    </row>
    <row r="291" spans="12:14">
      <c r="L291">
        <f t="shared" si="9"/>
        <v>290</v>
      </c>
      <c r="M291">
        <f t="shared" si="8"/>
        <v>108.63022319368227</v>
      </c>
      <c r="N291" s="4">
        <v>113</v>
      </c>
    </row>
    <row r="292" spans="12:14">
      <c r="L292">
        <f t="shared" si="9"/>
        <v>291</v>
      </c>
      <c r="M292">
        <f t="shared" si="8"/>
        <v>108.94202897898329</v>
      </c>
      <c r="N292" s="4">
        <v>116</v>
      </c>
    </row>
    <row r="293" spans="12:14">
      <c r="L293">
        <f t="shared" si="9"/>
        <v>292</v>
      </c>
      <c r="M293">
        <f t="shared" si="8"/>
        <v>109.25354779852535</v>
      </c>
      <c r="N293" s="4">
        <v>116</v>
      </c>
    </row>
    <row r="294" spans="12:14">
      <c r="L294">
        <f t="shared" si="9"/>
        <v>293</v>
      </c>
      <c r="M294">
        <f t="shared" si="8"/>
        <v>109.56478043319613</v>
      </c>
      <c r="N294" s="4">
        <v>116</v>
      </c>
    </row>
    <row r="295" spans="12:14">
      <c r="L295">
        <f t="shared" si="9"/>
        <v>294</v>
      </c>
      <c r="M295">
        <f t="shared" si="8"/>
        <v>109.87572765985109</v>
      </c>
      <c r="N295" s="4">
        <v>117</v>
      </c>
    </row>
    <row r="296" spans="12:14">
      <c r="L296">
        <f t="shared" si="9"/>
        <v>295</v>
      </c>
      <c r="M296">
        <f t="shared" si="8"/>
        <v>110.18639025134583</v>
      </c>
      <c r="N296" s="4"/>
    </row>
    <row r="297" spans="12:14">
      <c r="L297">
        <f t="shared" si="9"/>
        <v>296</v>
      </c>
      <c r="M297">
        <f t="shared" si="8"/>
        <v>110.49676897656822</v>
      </c>
      <c r="N297" s="4"/>
    </row>
    <row r="298" spans="12:14">
      <c r="L298">
        <f t="shared" si="9"/>
        <v>297</v>
      </c>
      <c r="M298">
        <f t="shared" si="8"/>
        <v>110.80686460047023</v>
      </c>
      <c r="N298" s="4"/>
    </row>
    <row r="299" spans="12:14">
      <c r="L299">
        <f t="shared" si="9"/>
        <v>298</v>
      </c>
      <c r="M299">
        <f t="shared" si="8"/>
        <v>111.11667788409932</v>
      </c>
      <c r="N299" s="4"/>
    </row>
    <row r="300" spans="12:14">
      <c r="L300">
        <f t="shared" si="9"/>
        <v>299</v>
      </c>
      <c r="M300">
        <f t="shared" si="8"/>
        <v>111.42620958462946</v>
      </c>
      <c r="N300" s="4"/>
    </row>
    <row r="301" spans="12:14">
      <c r="L301">
        <f t="shared" si="9"/>
        <v>300</v>
      </c>
      <c r="M301">
        <f t="shared" si="8"/>
        <v>111.73546045539199</v>
      </c>
      <c r="N301" s="4"/>
    </row>
    <row r="302" spans="12:14">
      <c r="N302" s="4"/>
    </row>
    <row r="303" spans="12:14">
      <c r="N303" s="4"/>
    </row>
    <row r="304" spans="12:14">
      <c r="N304" s="4"/>
    </row>
    <row r="305" spans="14:14">
      <c r="N305" s="4"/>
    </row>
    <row r="306" spans="14:14">
      <c r="N306" s="4"/>
    </row>
    <row r="307" spans="14:14">
      <c r="N307" s="4"/>
    </row>
    <row r="308" spans="14:14">
      <c r="N308" s="4"/>
    </row>
    <row r="309" spans="14:14">
      <c r="N309" s="4"/>
    </row>
    <row r="310" spans="14:14">
      <c r="N310" s="4"/>
    </row>
    <row r="311" spans="14:14">
      <c r="N311" s="4"/>
    </row>
    <row r="312" spans="14:14">
      <c r="N312" s="4"/>
    </row>
    <row r="313" spans="14:14">
      <c r="N313" s="4"/>
    </row>
    <row r="314" spans="14:14">
      <c r="N314" s="4"/>
    </row>
    <row r="315" spans="14:14">
      <c r="N315" s="4"/>
    </row>
    <row r="316" spans="14:14">
      <c r="N316" s="4"/>
    </row>
    <row r="317" spans="14:14">
      <c r="N317" s="4"/>
    </row>
    <row r="318" spans="14:14">
      <c r="N318" s="4"/>
    </row>
    <row r="319" spans="14:14">
      <c r="N319" s="4"/>
    </row>
    <row r="320" spans="14:14">
      <c r="N320" s="4"/>
    </row>
    <row r="321" spans="14:14">
      <c r="N321" s="4"/>
    </row>
    <row r="322" spans="14:14">
      <c r="N322" s="4"/>
    </row>
    <row r="323" spans="14:14">
      <c r="N323" s="4"/>
    </row>
    <row r="324" spans="14:14">
      <c r="N324" s="4"/>
    </row>
    <row r="325" spans="14:14">
      <c r="N325" s="4"/>
    </row>
    <row r="326" spans="14:14">
      <c r="N326" s="4"/>
    </row>
    <row r="327" spans="14:14">
      <c r="N327" s="4"/>
    </row>
    <row r="328" spans="14:14">
      <c r="N328" s="4"/>
    </row>
    <row r="329" spans="14:14">
      <c r="N329" s="4"/>
    </row>
    <row r="330" spans="14:14">
      <c r="N330" s="4"/>
    </row>
    <row r="331" spans="14:14">
      <c r="N331" s="4"/>
    </row>
    <row r="332" spans="14:14">
      <c r="N332" s="4"/>
    </row>
    <row r="333" spans="14:14">
      <c r="N333" s="4"/>
    </row>
    <row r="334" spans="14:14">
      <c r="N334" s="4"/>
    </row>
    <row r="335" spans="14:14">
      <c r="N335" s="4"/>
    </row>
    <row r="336" spans="14:14">
      <c r="N336" s="4"/>
    </row>
    <row r="337" spans="14:14">
      <c r="N337" s="4"/>
    </row>
    <row r="338" spans="14:14">
      <c r="N338" s="4"/>
    </row>
    <row r="339" spans="14:14">
      <c r="N339" s="4"/>
    </row>
    <row r="340" spans="14:14">
      <c r="N340" s="4"/>
    </row>
    <row r="341" spans="14:14">
      <c r="N341" s="4"/>
    </row>
    <row r="342" spans="14:14">
      <c r="N342" s="4"/>
    </row>
    <row r="343" spans="14:14">
      <c r="N343" s="4"/>
    </row>
    <row r="344" spans="14:14">
      <c r="N344" s="4"/>
    </row>
    <row r="345" spans="14:14">
      <c r="N345" s="4"/>
    </row>
    <row r="346" spans="14:14">
      <c r="N346" s="4"/>
    </row>
    <row r="347" spans="14:14">
      <c r="N347" s="4"/>
    </row>
    <row r="348" spans="14:14">
      <c r="N348" s="4"/>
    </row>
    <row r="349" spans="14:14">
      <c r="N349" s="4"/>
    </row>
    <row r="350" spans="14:14">
      <c r="N350" s="4"/>
    </row>
    <row r="351" spans="14:14">
      <c r="N351" s="4"/>
    </row>
    <row r="352" spans="14:14">
      <c r="N352" s="4"/>
    </row>
    <row r="353" spans="14:14">
      <c r="N353" s="4"/>
    </row>
    <row r="354" spans="14:14">
      <c r="N354" s="4"/>
    </row>
    <row r="355" spans="14:14">
      <c r="N355" s="4"/>
    </row>
    <row r="356" spans="14:14">
      <c r="N356" s="4"/>
    </row>
    <row r="357" spans="14:14">
      <c r="N357" s="4"/>
    </row>
    <row r="358" spans="14:14">
      <c r="N358" s="4"/>
    </row>
    <row r="359" spans="14:14">
      <c r="N359" s="4"/>
    </row>
    <row r="360" spans="14:14">
      <c r="N360" s="4"/>
    </row>
    <row r="361" spans="14:14">
      <c r="N361" s="4"/>
    </row>
    <row r="362" spans="14:14">
      <c r="N362" s="4"/>
    </row>
    <row r="363" spans="14:14">
      <c r="N363" s="4"/>
    </row>
    <row r="364" spans="14:14">
      <c r="N364" s="4"/>
    </row>
    <row r="365" spans="14:14">
      <c r="N365" s="4"/>
    </row>
    <row r="366" spans="14:14">
      <c r="N366" s="4"/>
    </row>
    <row r="367" spans="14:14">
      <c r="N367" s="4"/>
    </row>
    <row r="368" spans="14:14">
      <c r="N368" s="4"/>
    </row>
    <row r="369" spans="14:14">
      <c r="N369" s="4"/>
    </row>
    <row r="370" spans="14:14">
      <c r="N370" s="4"/>
    </row>
    <row r="371" spans="14:14">
      <c r="N371" s="4"/>
    </row>
    <row r="372" spans="14:14">
      <c r="N372" s="4"/>
    </row>
    <row r="373" spans="14:14">
      <c r="N373" s="4"/>
    </row>
    <row r="374" spans="14:14">
      <c r="N374" s="4"/>
    </row>
    <row r="375" spans="14:14">
      <c r="N375" s="4"/>
    </row>
    <row r="376" spans="14:14">
      <c r="N376" s="4"/>
    </row>
    <row r="377" spans="14:14">
      <c r="N377" s="4"/>
    </row>
    <row r="378" spans="14:14">
      <c r="N378" s="4"/>
    </row>
    <row r="379" spans="14:14">
      <c r="N379" s="4"/>
    </row>
    <row r="380" spans="14:14">
      <c r="N380" s="4"/>
    </row>
    <row r="381" spans="14:14">
      <c r="N381" s="4"/>
    </row>
    <row r="382" spans="14:14">
      <c r="N382" s="4"/>
    </row>
    <row r="383" spans="14:14">
      <c r="N383" s="4"/>
    </row>
    <row r="384" spans="14:14">
      <c r="N384" s="4"/>
    </row>
    <row r="385" spans="14:14">
      <c r="N385" s="4"/>
    </row>
    <row r="386" spans="14:14">
      <c r="N386" s="4"/>
    </row>
    <row r="387" spans="14:14">
      <c r="N387" s="4"/>
    </row>
    <row r="388" spans="14:14">
      <c r="N388" s="4"/>
    </row>
    <row r="389" spans="14:14">
      <c r="N389" s="4"/>
    </row>
    <row r="390" spans="14:14">
      <c r="N390" s="4"/>
    </row>
    <row r="391" spans="14:14">
      <c r="N391" s="4"/>
    </row>
    <row r="392" spans="14:14">
      <c r="N392" s="4"/>
    </row>
    <row r="393" spans="14:14">
      <c r="N393" s="4"/>
    </row>
    <row r="394" spans="14:14">
      <c r="N394" s="4"/>
    </row>
    <row r="395" spans="14:14">
      <c r="N395" s="4"/>
    </row>
    <row r="396" spans="14:14">
      <c r="N396" s="4"/>
    </row>
    <row r="397" spans="14:14">
      <c r="N397" s="4"/>
    </row>
    <row r="398" spans="14:14">
      <c r="N398" s="4"/>
    </row>
    <row r="399" spans="14:14">
      <c r="N399" s="4"/>
    </row>
    <row r="400" spans="14:14">
      <c r="N400" s="4"/>
    </row>
    <row r="401" spans="14:14">
      <c r="N401" s="4"/>
    </row>
    <row r="402" spans="14:14">
      <c r="N402" s="4"/>
    </row>
    <row r="403" spans="14:14">
      <c r="N403" s="4"/>
    </row>
    <row r="404" spans="14:14">
      <c r="N404" s="4"/>
    </row>
    <row r="405" spans="14:14">
      <c r="N405" s="4"/>
    </row>
    <row r="406" spans="14:14">
      <c r="N406" s="4"/>
    </row>
    <row r="407" spans="14:14">
      <c r="N407" s="4"/>
    </row>
    <row r="408" spans="14:14">
      <c r="N408" s="4"/>
    </row>
    <row r="409" spans="14:14">
      <c r="N409" s="4"/>
    </row>
    <row r="410" spans="14:14">
      <c r="N410" s="4"/>
    </row>
    <row r="411" spans="14:14">
      <c r="N411" s="4"/>
    </row>
    <row r="412" spans="14:14">
      <c r="N412" s="4"/>
    </row>
    <row r="413" spans="14:14">
      <c r="N413" s="4"/>
    </row>
    <row r="414" spans="14:14">
      <c r="N414" s="4"/>
    </row>
    <row r="415" spans="14:14">
      <c r="N415" s="4"/>
    </row>
    <row r="416" spans="14:14">
      <c r="N416" s="4"/>
    </row>
    <row r="417" spans="14:14">
      <c r="N417" s="4"/>
    </row>
    <row r="418" spans="14:14">
      <c r="N418" s="4"/>
    </row>
    <row r="419" spans="14:14">
      <c r="N419" s="4"/>
    </row>
    <row r="420" spans="14:14">
      <c r="N420" s="4"/>
    </row>
    <row r="421" spans="14:14">
      <c r="N421" s="4"/>
    </row>
    <row r="422" spans="14:14">
      <c r="N422" s="4"/>
    </row>
    <row r="423" spans="14:14">
      <c r="N423" s="4"/>
    </row>
    <row r="424" spans="14:14">
      <c r="N424" s="4"/>
    </row>
    <row r="425" spans="14:14">
      <c r="N425" s="4"/>
    </row>
    <row r="426" spans="14:14">
      <c r="N426" s="4"/>
    </row>
    <row r="427" spans="14:14">
      <c r="N427" s="4"/>
    </row>
    <row r="428" spans="14:14">
      <c r="N428" s="4"/>
    </row>
    <row r="429" spans="14:14">
      <c r="N429" s="4"/>
    </row>
    <row r="430" spans="14:14">
      <c r="N430" s="4"/>
    </row>
    <row r="431" spans="14:14">
      <c r="N431" s="4"/>
    </row>
    <row r="432" spans="14:14">
      <c r="N432" s="4"/>
    </row>
    <row r="433" spans="14:14">
      <c r="N433" s="4"/>
    </row>
    <row r="434" spans="14:14">
      <c r="N434" s="4"/>
    </row>
    <row r="435" spans="14:14">
      <c r="N435" s="4"/>
    </row>
    <row r="436" spans="14:14">
      <c r="N436" s="4"/>
    </row>
    <row r="437" spans="14:14">
      <c r="N437" s="4"/>
    </row>
    <row r="438" spans="14:14">
      <c r="N438" s="4"/>
    </row>
    <row r="439" spans="14:14">
      <c r="N439" s="4"/>
    </row>
    <row r="440" spans="14:14">
      <c r="N440" s="4"/>
    </row>
    <row r="441" spans="14:14">
      <c r="N441" s="4"/>
    </row>
    <row r="442" spans="14:14">
      <c r="N442" s="4"/>
    </row>
    <row r="443" spans="14:14">
      <c r="N443" s="4"/>
    </row>
    <row r="444" spans="14:14">
      <c r="N444" s="4"/>
    </row>
    <row r="445" spans="14:14">
      <c r="N445" s="4"/>
    </row>
    <row r="446" spans="14:14">
      <c r="N446" s="4"/>
    </row>
    <row r="447" spans="14:14">
      <c r="N447" s="4"/>
    </row>
    <row r="448" spans="14:14">
      <c r="N448" s="4"/>
    </row>
    <row r="449" spans="14:14">
      <c r="N449" s="4"/>
    </row>
    <row r="450" spans="14:14">
      <c r="N450" s="4"/>
    </row>
    <row r="451" spans="14:14">
      <c r="N451" s="4"/>
    </row>
    <row r="452" spans="14:14">
      <c r="N452" s="4"/>
    </row>
    <row r="453" spans="14:14">
      <c r="N453" s="4"/>
    </row>
    <row r="454" spans="14:14">
      <c r="N454" s="4"/>
    </row>
    <row r="455" spans="14:14">
      <c r="N455" s="4"/>
    </row>
    <row r="456" spans="14:14">
      <c r="N456" s="4"/>
    </row>
    <row r="457" spans="14:14">
      <c r="N457" s="4"/>
    </row>
    <row r="458" spans="14:14">
      <c r="N458" s="4"/>
    </row>
    <row r="459" spans="14:14">
      <c r="N459" s="4"/>
    </row>
    <row r="460" spans="14:14">
      <c r="N460" s="4"/>
    </row>
    <row r="461" spans="14:14">
      <c r="N461" s="4"/>
    </row>
    <row r="462" spans="14:14">
      <c r="N462" s="4"/>
    </row>
    <row r="463" spans="14:14">
      <c r="N463" s="4"/>
    </row>
    <row r="464" spans="14:14">
      <c r="N464" s="4"/>
    </row>
    <row r="465" spans="14:14">
      <c r="N465" s="4"/>
    </row>
    <row r="466" spans="14:14">
      <c r="N466" s="4"/>
    </row>
    <row r="467" spans="14:14">
      <c r="N467" s="4"/>
    </row>
    <row r="468" spans="14:14">
      <c r="N468" s="4"/>
    </row>
    <row r="469" spans="14:14">
      <c r="N469" s="4"/>
    </row>
    <row r="470" spans="14:14">
      <c r="N470" s="4"/>
    </row>
    <row r="471" spans="14:14">
      <c r="N471" s="4"/>
    </row>
    <row r="472" spans="14:14">
      <c r="N472" s="4"/>
    </row>
    <row r="473" spans="14:14">
      <c r="N473" s="4"/>
    </row>
    <row r="474" spans="14:14">
      <c r="N474" s="4"/>
    </row>
    <row r="475" spans="14:14">
      <c r="N475" s="4"/>
    </row>
    <row r="476" spans="14:14">
      <c r="N476" s="4"/>
    </row>
    <row r="477" spans="14:14">
      <c r="N477" s="4"/>
    </row>
    <row r="478" spans="14:14">
      <c r="N478" s="4"/>
    </row>
    <row r="479" spans="14:14">
      <c r="N479" s="4"/>
    </row>
    <row r="480" spans="14:14">
      <c r="N480" s="4"/>
    </row>
    <row r="481" spans="14:14">
      <c r="N481" s="4"/>
    </row>
    <row r="482" spans="14:14">
      <c r="N482" s="4"/>
    </row>
    <row r="483" spans="14:14">
      <c r="N483" s="4"/>
    </row>
    <row r="484" spans="14:14">
      <c r="N484" s="4"/>
    </row>
    <row r="485" spans="14:14">
      <c r="N485" s="4"/>
    </row>
    <row r="486" spans="14:14">
      <c r="N486" s="4"/>
    </row>
    <row r="487" spans="14:14">
      <c r="N487" s="4"/>
    </row>
    <row r="488" spans="14:14">
      <c r="N488" s="4"/>
    </row>
    <row r="489" spans="14:14">
      <c r="N489" s="4"/>
    </row>
    <row r="490" spans="14:14">
      <c r="N490" s="4"/>
    </row>
    <row r="491" spans="14:14">
      <c r="N491" s="4"/>
    </row>
    <row r="492" spans="14:14">
      <c r="N492" s="4"/>
    </row>
    <row r="493" spans="14:14">
      <c r="N493" s="4"/>
    </row>
    <row r="494" spans="14:14">
      <c r="N494" s="4"/>
    </row>
    <row r="495" spans="14:14">
      <c r="N495" s="4"/>
    </row>
    <row r="496" spans="14:14">
      <c r="N496" s="4"/>
    </row>
    <row r="497" spans="14:14">
      <c r="N497" s="4"/>
    </row>
    <row r="498" spans="14:14">
      <c r="N498" s="4"/>
    </row>
    <row r="499" spans="14:14">
      <c r="N499" s="4"/>
    </row>
    <row r="500" spans="14:14">
      <c r="N500" s="4"/>
    </row>
    <row r="501" spans="14:14">
      <c r="N501" s="4"/>
    </row>
    <row r="502" spans="14:14">
      <c r="N502" s="4"/>
    </row>
    <row r="503" spans="14:14">
      <c r="N503" s="4"/>
    </row>
    <row r="504" spans="14:14">
      <c r="N504" s="4"/>
    </row>
    <row r="505" spans="14:14">
      <c r="N505" s="4"/>
    </row>
    <row r="506" spans="14:14">
      <c r="N506" s="4"/>
    </row>
    <row r="507" spans="14:14">
      <c r="N507" s="4"/>
    </row>
    <row r="508" spans="14:14">
      <c r="N508" s="4"/>
    </row>
    <row r="509" spans="14:14">
      <c r="N509" s="4"/>
    </row>
    <row r="510" spans="14:14">
      <c r="N510" s="4"/>
    </row>
    <row r="511" spans="14:14">
      <c r="N511" s="4"/>
    </row>
    <row r="512" spans="14:14">
      <c r="N512" s="4"/>
    </row>
    <row r="513" spans="14:14">
      <c r="N513" s="4"/>
    </row>
    <row r="514" spans="14:14">
      <c r="N514" s="4"/>
    </row>
    <row r="515" spans="14:14">
      <c r="N515" s="4"/>
    </row>
    <row r="516" spans="14:14">
      <c r="N516" s="4"/>
    </row>
    <row r="517" spans="14:14">
      <c r="N517" s="4"/>
    </row>
    <row r="518" spans="14:14">
      <c r="N518" s="4"/>
    </row>
    <row r="519" spans="14:14">
      <c r="N519" s="4"/>
    </row>
    <row r="520" spans="14:14">
      <c r="N520" s="4"/>
    </row>
    <row r="521" spans="14:14">
      <c r="N521" s="4"/>
    </row>
    <row r="522" spans="14:14">
      <c r="N522" s="4"/>
    </row>
    <row r="523" spans="14:14">
      <c r="N523" s="4"/>
    </row>
    <row r="524" spans="14:14">
      <c r="N524" s="4"/>
    </row>
    <row r="525" spans="14:14">
      <c r="N525" s="4"/>
    </row>
    <row r="526" spans="14:14">
      <c r="N526" s="4"/>
    </row>
    <row r="527" spans="14:14">
      <c r="N527" s="4"/>
    </row>
    <row r="528" spans="14:14">
      <c r="N528" s="4"/>
    </row>
    <row r="529" spans="14:14">
      <c r="N529" s="4"/>
    </row>
    <row r="530" spans="14:14">
      <c r="N530" s="4"/>
    </row>
    <row r="531" spans="14:14">
      <c r="N531" s="4"/>
    </row>
    <row r="532" spans="14:14">
      <c r="N532" s="4"/>
    </row>
    <row r="533" spans="14:14">
      <c r="N533" s="4"/>
    </row>
    <row r="534" spans="14:14">
      <c r="N534" s="4"/>
    </row>
    <row r="535" spans="14:14">
      <c r="N535" s="4"/>
    </row>
    <row r="536" spans="14:14">
      <c r="N536" s="4"/>
    </row>
    <row r="537" spans="14:14">
      <c r="N537" s="4"/>
    </row>
    <row r="538" spans="14:14">
      <c r="N538" s="4"/>
    </row>
    <row r="539" spans="14:14">
      <c r="N539" s="4"/>
    </row>
    <row r="540" spans="14:14">
      <c r="N540" s="4"/>
    </row>
    <row r="541" spans="14:14">
      <c r="N541" s="4"/>
    </row>
    <row r="542" spans="14:14">
      <c r="N542" s="4"/>
    </row>
    <row r="543" spans="14:14">
      <c r="N543" s="4"/>
    </row>
    <row r="544" spans="14:14">
      <c r="N544" s="4"/>
    </row>
    <row r="545" spans="14:14">
      <c r="N545" s="4"/>
    </row>
    <row r="546" spans="14:14">
      <c r="N546" s="4"/>
    </row>
    <row r="547" spans="14:14">
      <c r="N547" s="4"/>
    </row>
    <row r="548" spans="14:14">
      <c r="N548" s="4"/>
    </row>
    <row r="549" spans="14:14">
      <c r="N549" s="4"/>
    </row>
    <row r="550" spans="14:14">
      <c r="N550" s="4"/>
    </row>
    <row r="551" spans="14:14">
      <c r="N551" s="4"/>
    </row>
    <row r="552" spans="14:14">
      <c r="N552" s="4"/>
    </row>
    <row r="553" spans="14:14">
      <c r="N553" s="4"/>
    </row>
    <row r="554" spans="14:14">
      <c r="N554" s="4"/>
    </row>
    <row r="555" spans="14:14">
      <c r="N555" s="4"/>
    </row>
    <row r="556" spans="14:14">
      <c r="N556" s="4"/>
    </row>
    <row r="557" spans="14:14">
      <c r="N557" s="4"/>
    </row>
    <row r="558" spans="14:14">
      <c r="N558" s="4"/>
    </row>
    <row r="559" spans="14:14">
      <c r="N559" s="4"/>
    </row>
    <row r="560" spans="14:14">
      <c r="N560" s="4"/>
    </row>
    <row r="561" spans="14:14">
      <c r="N561" s="4"/>
    </row>
    <row r="562" spans="14:14">
      <c r="N562" s="4"/>
    </row>
    <row r="563" spans="14:14">
      <c r="N563" s="4"/>
    </row>
    <row r="564" spans="14:14">
      <c r="N564" s="4"/>
    </row>
    <row r="565" spans="14:14">
      <c r="N565" s="4"/>
    </row>
    <row r="566" spans="14:14">
      <c r="N566" s="4"/>
    </row>
    <row r="567" spans="14:14">
      <c r="N567" s="4"/>
    </row>
    <row r="568" spans="14:14">
      <c r="N568" s="4"/>
    </row>
    <row r="569" spans="14:14">
      <c r="N569" s="4"/>
    </row>
    <row r="570" spans="14:14">
      <c r="N570" s="4"/>
    </row>
    <row r="571" spans="14:14">
      <c r="N571" s="4"/>
    </row>
    <row r="572" spans="14:14">
      <c r="N572" s="4"/>
    </row>
    <row r="573" spans="14:14">
      <c r="N573" s="4"/>
    </row>
    <row r="574" spans="14:14">
      <c r="N574" s="4"/>
    </row>
    <row r="575" spans="14:14">
      <c r="N575" s="4"/>
    </row>
    <row r="576" spans="14:14">
      <c r="N576" s="4"/>
    </row>
    <row r="577" spans="14:14">
      <c r="N577" s="4"/>
    </row>
    <row r="578" spans="14:14">
      <c r="N578" s="4"/>
    </row>
    <row r="579" spans="14:14">
      <c r="N579" s="4"/>
    </row>
    <row r="580" spans="14:14">
      <c r="N580" s="4"/>
    </row>
    <row r="581" spans="14:14">
      <c r="N581" s="4"/>
    </row>
    <row r="582" spans="14:14">
      <c r="N582" s="4"/>
    </row>
    <row r="583" spans="14:14">
      <c r="N583" s="4"/>
    </row>
    <row r="584" spans="14:14">
      <c r="N584" s="4"/>
    </row>
    <row r="585" spans="14:14">
      <c r="N585" s="4"/>
    </row>
    <row r="586" spans="14:14">
      <c r="N586" s="4"/>
    </row>
    <row r="587" spans="14:14">
      <c r="N587" s="4"/>
    </row>
    <row r="588" spans="14:14">
      <c r="N588" s="4"/>
    </row>
    <row r="589" spans="14:14">
      <c r="N589" s="4"/>
    </row>
    <row r="590" spans="14:14">
      <c r="N590" s="4"/>
    </row>
    <row r="591" spans="14:14">
      <c r="N591" s="4"/>
    </row>
    <row r="592" spans="14:14">
      <c r="N592" s="4"/>
    </row>
    <row r="593" spans="14:14">
      <c r="N593" s="4"/>
    </row>
    <row r="594" spans="14:14">
      <c r="N594" s="4"/>
    </row>
    <row r="595" spans="14:14">
      <c r="N595" s="4"/>
    </row>
    <row r="596" spans="14:14">
      <c r="N596" s="4"/>
    </row>
    <row r="597" spans="14:14">
      <c r="N597" s="4"/>
    </row>
    <row r="598" spans="14:14">
      <c r="N598" s="4"/>
    </row>
    <row r="599" spans="14:14">
      <c r="N599" s="4"/>
    </row>
    <row r="600" spans="14:14">
      <c r="N600" s="4"/>
    </row>
    <row r="601" spans="14:14">
      <c r="N601" s="4"/>
    </row>
    <row r="602" spans="14:14">
      <c r="N602" s="4"/>
    </row>
    <row r="603" spans="14:14">
      <c r="N603" s="4"/>
    </row>
    <row r="604" spans="14:14">
      <c r="N604" s="4"/>
    </row>
    <row r="605" spans="14:14">
      <c r="N605" s="4"/>
    </row>
    <row r="606" spans="14:14">
      <c r="N606" s="4"/>
    </row>
    <row r="607" spans="14:14">
      <c r="N607" s="4"/>
    </row>
    <row r="608" spans="14:14">
      <c r="N608" s="4"/>
    </row>
    <row r="609" spans="14:14">
      <c r="N609" s="4"/>
    </row>
    <row r="610" spans="14:14">
      <c r="N610" s="4"/>
    </row>
    <row r="611" spans="14:14">
      <c r="N611" s="4"/>
    </row>
    <row r="612" spans="14:14">
      <c r="N612" s="4"/>
    </row>
    <row r="613" spans="14:14">
      <c r="N613" s="4"/>
    </row>
    <row r="614" spans="14:14">
      <c r="N614" s="4"/>
    </row>
    <row r="615" spans="14:14">
      <c r="N615" s="4"/>
    </row>
    <row r="616" spans="14:14">
      <c r="N616" s="4"/>
    </row>
    <row r="617" spans="14:14">
      <c r="N617" s="4"/>
    </row>
    <row r="618" spans="14:14">
      <c r="N618" s="4"/>
    </row>
    <row r="619" spans="14:14">
      <c r="N619" s="4"/>
    </row>
    <row r="620" spans="14:14">
      <c r="N620" s="4"/>
    </row>
    <row r="621" spans="14:14">
      <c r="N621" s="4"/>
    </row>
    <row r="622" spans="14:14">
      <c r="N622" s="4"/>
    </row>
    <row r="623" spans="14:14">
      <c r="N623" s="4"/>
    </row>
    <row r="624" spans="14:14">
      <c r="N624" s="4"/>
    </row>
    <row r="625" spans="14:14">
      <c r="N625" s="4"/>
    </row>
    <row r="626" spans="14:14">
      <c r="N626" s="4"/>
    </row>
    <row r="627" spans="14:14">
      <c r="N627" s="4"/>
    </row>
    <row r="628" spans="14:14">
      <c r="N628" s="4"/>
    </row>
    <row r="629" spans="14:14">
      <c r="N629" s="4"/>
    </row>
    <row r="630" spans="14:14">
      <c r="N630" s="4"/>
    </row>
    <row r="631" spans="14:14">
      <c r="N631" s="4"/>
    </row>
    <row r="632" spans="14:14">
      <c r="N632" s="4"/>
    </row>
    <row r="633" spans="14:14">
      <c r="N633" s="4"/>
    </row>
    <row r="634" spans="14:14">
      <c r="N634" s="4"/>
    </row>
    <row r="635" spans="14:14">
      <c r="N635" s="4"/>
    </row>
    <row r="636" spans="14:14">
      <c r="N636" s="4"/>
    </row>
    <row r="637" spans="14:14">
      <c r="N637" s="4"/>
    </row>
    <row r="638" spans="14:14">
      <c r="N638" s="4"/>
    </row>
    <row r="639" spans="14:14">
      <c r="N639" s="4"/>
    </row>
    <row r="640" spans="14:14">
      <c r="N640" s="4"/>
    </row>
    <row r="641" spans="14:14">
      <c r="N641" s="4"/>
    </row>
    <row r="642" spans="14:14">
      <c r="N642" s="4"/>
    </row>
    <row r="643" spans="14:14">
      <c r="N643" s="4"/>
    </row>
    <row r="644" spans="14:14">
      <c r="N644" s="4"/>
    </row>
    <row r="645" spans="14:14">
      <c r="N645" s="4"/>
    </row>
    <row r="646" spans="14:14">
      <c r="N646" s="4"/>
    </row>
    <row r="647" spans="14:14">
      <c r="N647" s="4"/>
    </row>
    <row r="648" spans="14:14">
      <c r="N648" s="4"/>
    </row>
    <row r="649" spans="14:14">
      <c r="N649" s="4"/>
    </row>
    <row r="650" spans="14:14">
      <c r="N650" s="4"/>
    </row>
    <row r="651" spans="14:14">
      <c r="N651" s="4"/>
    </row>
    <row r="652" spans="14:14">
      <c r="N652" s="4"/>
    </row>
    <row r="653" spans="14:14">
      <c r="N653" s="4"/>
    </row>
    <row r="654" spans="14:14">
      <c r="N654" s="4"/>
    </row>
    <row r="655" spans="14:14">
      <c r="N655" s="4"/>
    </row>
    <row r="656" spans="14:14">
      <c r="N656" s="4"/>
    </row>
    <row r="657" spans="14:14">
      <c r="N657" s="4"/>
    </row>
    <row r="658" spans="14:14">
      <c r="N658" s="4"/>
    </row>
    <row r="659" spans="14:14">
      <c r="N659" s="4"/>
    </row>
    <row r="660" spans="14:14">
      <c r="N660" s="4"/>
    </row>
    <row r="661" spans="14:14">
      <c r="N661" s="4"/>
    </row>
    <row r="662" spans="14:14">
      <c r="N662" s="4"/>
    </row>
    <row r="663" spans="14:14">
      <c r="N663" s="4"/>
    </row>
    <row r="664" spans="14:14">
      <c r="N664" s="4"/>
    </row>
    <row r="665" spans="14:14">
      <c r="N665" s="4"/>
    </row>
    <row r="666" spans="14:14">
      <c r="N666" s="4"/>
    </row>
    <row r="667" spans="14:14">
      <c r="N667" s="4"/>
    </row>
    <row r="668" spans="14:14">
      <c r="N668" s="4"/>
    </row>
    <row r="669" spans="14:14">
      <c r="N669" s="4"/>
    </row>
    <row r="670" spans="14:14">
      <c r="N670" s="4"/>
    </row>
    <row r="671" spans="14:14">
      <c r="N671" s="4"/>
    </row>
    <row r="672" spans="14:14">
      <c r="N672" s="4"/>
    </row>
    <row r="673" spans="14:14">
      <c r="N673" s="4"/>
    </row>
    <row r="674" spans="14:14">
      <c r="N674" s="4"/>
    </row>
    <row r="675" spans="14:14">
      <c r="N675" s="4"/>
    </row>
    <row r="676" spans="14:14">
      <c r="N676" s="4"/>
    </row>
    <row r="677" spans="14:14">
      <c r="N677" s="4"/>
    </row>
    <row r="678" spans="14:14">
      <c r="N678" s="4"/>
    </row>
    <row r="679" spans="14:14">
      <c r="N679" s="4"/>
    </row>
    <row r="680" spans="14:14">
      <c r="N680" s="4"/>
    </row>
    <row r="681" spans="14:14">
      <c r="N681" s="4"/>
    </row>
    <row r="682" spans="14:14">
      <c r="N682" s="4"/>
    </row>
    <row r="683" spans="14:14">
      <c r="N683" s="4"/>
    </row>
    <row r="684" spans="14:14">
      <c r="N684" s="4"/>
    </row>
    <row r="685" spans="14:14">
      <c r="N685" s="4"/>
    </row>
    <row r="686" spans="14:14">
      <c r="N686" s="4"/>
    </row>
    <row r="687" spans="14:14">
      <c r="N687" s="4"/>
    </row>
    <row r="688" spans="14:14">
      <c r="N688" s="4"/>
    </row>
    <row r="689" spans="14:14">
      <c r="N689" s="4"/>
    </row>
    <row r="690" spans="14:14">
      <c r="N690" s="4"/>
    </row>
    <row r="691" spans="14:14">
      <c r="N691" s="4"/>
    </row>
    <row r="692" spans="14:14">
      <c r="N692" s="4"/>
    </row>
    <row r="693" spans="14:14">
      <c r="N693" s="4"/>
    </row>
    <row r="694" spans="14:14">
      <c r="N694" s="4"/>
    </row>
    <row r="695" spans="14:14">
      <c r="N695" s="4"/>
    </row>
    <row r="696" spans="14:14">
      <c r="N696" s="4"/>
    </row>
    <row r="697" spans="14:14">
      <c r="N697" s="4"/>
    </row>
    <row r="698" spans="14:14">
      <c r="N698" s="4"/>
    </row>
    <row r="699" spans="14:14">
      <c r="N699" s="4"/>
    </row>
    <row r="700" spans="14:14">
      <c r="N700" s="4"/>
    </row>
    <row r="701" spans="14:14">
      <c r="N701" s="4"/>
    </row>
    <row r="702" spans="14:14">
      <c r="N702" s="4"/>
    </row>
    <row r="703" spans="14:14">
      <c r="N703" s="4"/>
    </row>
    <row r="704" spans="14:14">
      <c r="N704" s="4"/>
    </row>
    <row r="705" spans="14:14">
      <c r="N705" s="4"/>
    </row>
    <row r="706" spans="14:14">
      <c r="N706" s="4"/>
    </row>
    <row r="707" spans="14:14">
      <c r="N707" s="4"/>
    </row>
    <row r="708" spans="14:14">
      <c r="N708" s="4"/>
    </row>
    <row r="709" spans="14:14">
      <c r="N709" s="4"/>
    </row>
    <row r="710" spans="14:14">
      <c r="N710" s="4"/>
    </row>
    <row r="711" spans="14:14">
      <c r="N711" s="4"/>
    </row>
    <row r="712" spans="14:14">
      <c r="N712" s="4"/>
    </row>
    <row r="713" spans="14:14">
      <c r="N713" s="4"/>
    </row>
    <row r="714" spans="14:14">
      <c r="N714" s="4"/>
    </row>
    <row r="715" spans="14:14">
      <c r="N715" s="4"/>
    </row>
    <row r="716" spans="14:14">
      <c r="N716" s="4"/>
    </row>
    <row r="717" spans="14:14">
      <c r="N717" s="4"/>
    </row>
    <row r="718" spans="14:14">
      <c r="N718" s="4"/>
    </row>
    <row r="719" spans="14:14">
      <c r="N719" s="4"/>
    </row>
    <row r="720" spans="14:14">
      <c r="N720" s="4"/>
    </row>
    <row r="721" spans="14:14">
      <c r="N721" s="4"/>
    </row>
    <row r="722" spans="14:14">
      <c r="N722" s="4"/>
    </row>
    <row r="723" spans="14:14">
      <c r="N723" s="4"/>
    </row>
    <row r="724" spans="14:14">
      <c r="N724" s="4"/>
    </row>
    <row r="725" spans="14:14">
      <c r="N725" s="4"/>
    </row>
    <row r="726" spans="14:14">
      <c r="N726" s="4"/>
    </row>
    <row r="727" spans="14:14">
      <c r="N727" s="4"/>
    </row>
    <row r="728" spans="14:14">
      <c r="N728" s="4"/>
    </row>
    <row r="729" spans="14:14">
      <c r="N729" s="4"/>
    </row>
    <row r="730" spans="14:14">
      <c r="N730" s="4"/>
    </row>
    <row r="731" spans="14:14">
      <c r="N731" s="4"/>
    </row>
    <row r="732" spans="14:14">
      <c r="N732" s="4"/>
    </row>
    <row r="733" spans="14:14">
      <c r="N733" s="4"/>
    </row>
    <row r="734" spans="14:14">
      <c r="N734" s="4"/>
    </row>
    <row r="735" spans="14:14">
      <c r="N735" s="4"/>
    </row>
    <row r="736" spans="14:14">
      <c r="N736" s="4"/>
    </row>
    <row r="737" spans="14:14">
      <c r="N737" s="4"/>
    </row>
    <row r="738" spans="14:14">
      <c r="N738" s="4"/>
    </row>
    <row r="739" spans="14:14">
      <c r="N739" s="4"/>
    </row>
    <row r="740" spans="14:14">
      <c r="N740" s="4"/>
    </row>
    <row r="741" spans="14:14">
      <c r="N741" s="4"/>
    </row>
    <row r="742" spans="14:14">
      <c r="N742" s="4"/>
    </row>
    <row r="743" spans="14:14">
      <c r="N743" s="4"/>
    </row>
    <row r="744" spans="14:14">
      <c r="N744" s="4"/>
    </row>
    <row r="745" spans="14:14">
      <c r="N745" s="4"/>
    </row>
    <row r="746" spans="14:14">
      <c r="N746" s="4"/>
    </row>
    <row r="747" spans="14:14">
      <c r="N747" s="4"/>
    </row>
    <row r="748" spans="14:14">
      <c r="N748" s="4"/>
    </row>
    <row r="749" spans="14:14">
      <c r="N749" s="4"/>
    </row>
    <row r="750" spans="14:14">
      <c r="N750" s="4"/>
    </row>
    <row r="751" spans="14:14">
      <c r="N751" s="4"/>
    </row>
    <row r="752" spans="14:14">
      <c r="N752" s="4"/>
    </row>
    <row r="753" spans="14:14">
      <c r="N753" s="4"/>
    </row>
    <row r="754" spans="14:14">
      <c r="N754" s="4"/>
    </row>
    <row r="755" spans="14:14">
      <c r="N755" s="4"/>
    </row>
    <row r="756" spans="14:14">
      <c r="N756" s="4"/>
    </row>
    <row r="757" spans="14:14">
      <c r="N757" s="4"/>
    </row>
    <row r="758" spans="14:14">
      <c r="N758" s="4"/>
    </row>
    <row r="759" spans="14:14">
      <c r="N759" s="4"/>
    </row>
    <row r="760" spans="14:14">
      <c r="N760" s="4"/>
    </row>
    <row r="761" spans="14:14">
      <c r="N761" s="4"/>
    </row>
    <row r="762" spans="14:14">
      <c r="N762" s="4"/>
    </row>
    <row r="763" spans="14:14">
      <c r="N763" s="4"/>
    </row>
    <row r="764" spans="14:14">
      <c r="N764" s="4"/>
    </row>
    <row r="765" spans="14:14">
      <c r="N765" s="4"/>
    </row>
    <row r="766" spans="14:14">
      <c r="N766" s="4"/>
    </row>
    <row r="767" spans="14:14">
      <c r="N767" s="4"/>
    </row>
    <row r="768" spans="14:14">
      <c r="N768" s="4"/>
    </row>
    <row r="769" spans="14:14">
      <c r="N769" s="4"/>
    </row>
    <row r="770" spans="14:14">
      <c r="N770" s="4"/>
    </row>
    <row r="771" spans="14:14">
      <c r="N771" s="4"/>
    </row>
    <row r="772" spans="14:14">
      <c r="N772" s="4"/>
    </row>
    <row r="773" spans="14:14">
      <c r="N773" s="4"/>
    </row>
    <row r="774" spans="14:14">
      <c r="N774" s="4"/>
    </row>
    <row r="775" spans="14:14">
      <c r="N775" s="4"/>
    </row>
    <row r="776" spans="14:14">
      <c r="N776" s="4"/>
    </row>
    <row r="777" spans="14:14">
      <c r="N777" s="4"/>
    </row>
    <row r="778" spans="14:14">
      <c r="N778" s="4"/>
    </row>
    <row r="779" spans="14:14">
      <c r="N779" s="4"/>
    </row>
    <row r="780" spans="14:14">
      <c r="N780" s="4"/>
    </row>
    <row r="781" spans="14:14">
      <c r="N781" s="4"/>
    </row>
    <row r="782" spans="14:14">
      <c r="N782" s="4"/>
    </row>
    <row r="783" spans="14:14">
      <c r="N783" s="4"/>
    </row>
    <row r="784" spans="14:14">
      <c r="N784" s="4"/>
    </row>
    <row r="785" spans="14:14">
      <c r="N785" s="4"/>
    </row>
    <row r="786" spans="14:14">
      <c r="N786" s="4"/>
    </row>
    <row r="787" spans="14:14">
      <c r="N787" s="4"/>
    </row>
    <row r="788" spans="14:14">
      <c r="N788" s="4"/>
    </row>
    <row r="789" spans="14:14">
      <c r="N789" s="4"/>
    </row>
    <row r="790" spans="14:14">
      <c r="N790" s="4"/>
    </row>
    <row r="791" spans="14:14">
      <c r="N791" s="4"/>
    </row>
    <row r="792" spans="14:14">
      <c r="N792" s="4"/>
    </row>
    <row r="793" spans="14:14">
      <c r="N793" s="4"/>
    </row>
    <row r="794" spans="14:14">
      <c r="N794" s="4"/>
    </row>
    <row r="795" spans="14:14">
      <c r="N795" s="4"/>
    </row>
    <row r="796" spans="14:14">
      <c r="N796" s="4"/>
    </row>
    <row r="797" spans="14:14">
      <c r="N797" s="4"/>
    </row>
    <row r="798" spans="14:14">
      <c r="N798" s="4"/>
    </row>
    <row r="799" spans="14:14">
      <c r="N799" s="4"/>
    </row>
    <row r="800" spans="14:14">
      <c r="N800" s="4"/>
    </row>
    <row r="801" spans="14:14">
      <c r="N801" s="4"/>
    </row>
    <row r="802" spans="14:14">
      <c r="N802" s="4"/>
    </row>
    <row r="803" spans="14:14">
      <c r="N803" s="4"/>
    </row>
    <row r="804" spans="14:14">
      <c r="N804" s="4"/>
    </row>
    <row r="805" spans="14:14">
      <c r="N805" s="4"/>
    </row>
    <row r="806" spans="14:14">
      <c r="N806" s="4"/>
    </row>
    <row r="807" spans="14:14">
      <c r="N807" s="4"/>
    </row>
    <row r="808" spans="14:14">
      <c r="N808" s="4"/>
    </row>
    <row r="809" spans="14:14">
      <c r="N809" s="4"/>
    </row>
    <row r="810" spans="14:14">
      <c r="N810" s="4"/>
    </row>
    <row r="811" spans="14:14">
      <c r="N811" s="4"/>
    </row>
    <row r="812" spans="14:14">
      <c r="N812" s="4"/>
    </row>
    <row r="813" spans="14:14">
      <c r="N813" s="4"/>
    </row>
    <row r="814" spans="14:14">
      <c r="N814" s="4"/>
    </row>
    <row r="815" spans="14:14">
      <c r="N815" s="4"/>
    </row>
    <row r="816" spans="14:14">
      <c r="N816" s="4"/>
    </row>
    <row r="817" spans="14:14">
      <c r="N817" s="4"/>
    </row>
    <row r="818" spans="14:14">
      <c r="N818" s="4"/>
    </row>
    <row r="819" spans="14:14">
      <c r="N819" s="4"/>
    </row>
    <row r="820" spans="14:14">
      <c r="N820" s="4"/>
    </row>
    <row r="821" spans="14:14">
      <c r="N821" s="4"/>
    </row>
    <row r="822" spans="14:14">
      <c r="N822" s="4"/>
    </row>
    <row r="823" spans="14:14">
      <c r="N823" s="4"/>
    </row>
    <row r="824" spans="14:14">
      <c r="N824" s="4"/>
    </row>
    <row r="825" spans="14:14">
      <c r="N825" s="4"/>
    </row>
    <row r="826" spans="14:14">
      <c r="N826" s="4"/>
    </row>
    <row r="827" spans="14:14">
      <c r="N827" s="4"/>
    </row>
    <row r="828" spans="14:14">
      <c r="N828" s="4"/>
    </row>
    <row r="829" spans="14:14">
      <c r="N829" s="4"/>
    </row>
    <row r="830" spans="14:14">
      <c r="N830" s="4"/>
    </row>
    <row r="831" spans="14:14">
      <c r="N831" s="4"/>
    </row>
    <row r="832" spans="14:14">
      <c r="N832" s="4"/>
    </row>
    <row r="833" spans="14:14">
      <c r="N833" s="4"/>
    </row>
    <row r="834" spans="14:14">
      <c r="N834" s="4"/>
    </row>
    <row r="835" spans="14:14">
      <c r="N835" s="4"/>
    </row>
    <row r="836" spans="14:14">
      <c r="N836" s="4"/>
    </row>
    <row r="837" spans="14:14">
      <c r="N837" s="4"/>
    </row>
    <row r="838" spans="14:14">
      <c r="N838" s="4"/>
    </row>
    <row r="839" spans="14:14">
      <c r="N839" s="4"/>
    </row>
    <row r="840" spans="14:14">
      <c r="N840" s="4"/>
    </row>
    <row r="841" spans="14:14">
      <c r="N841" s="4"/>
    </row>
    <row r="842" spans="14:14">
      <c r="N842" s="4"/>
    </row>
    <row r="843" spans="14:14">
      <c r="N843" s="4"/>
    </row>
    <row r="844" spans="14:14">
      <c r="N844" s="4"/>
    </row>
    <row r="845" spans="14:14">
      <c r="N845" s="4"/>
    </row>
    <row r="846" spans="14:14">
      <c r="N846" s="4"/>
    </row>
    <row r="847" spans="14:14">
      <c r="N847" s="4"/>
    </row>
    <row r="848" spans="14:14">
      <c r="N848" s="4"/>
    </row>
    <row r="849" spans="14:14">
      <c r="N849" s="4"/>
    </row>
    <row r="850" spans="14:14">
      <c r="N850" s="4"/>
    </row>
    <row r="851" spans="14:14">
      <c r="N851" s="4"/>
    </row>
    <row r="852" spans="14:14">
      <c r="N852" s="4"/>
    </row>
    <row r="853" spans="14:14">
      <c r="N853" s="4"/>
    </row>
    <row r="854" spans="14:14">
      <c r="N854" s="4"/>
    </row>
    <row r="855" spans="14:14">
      <c r="N855" s="4"/>
    </row>
    <row r="856" spans="14:14">
      <c r="N856" s="4"/>
    </row>
    <row r="857" spans="14:14">
      <c r="N857" s="4"/>
    </row>
    <row r="858" spans="14:14">
      <c r="N858" s="4"/>
    </row>
    <row r="859" spans="14:14">
      <c r="N859" s="4"/>
    </row>
    <row r="860" spans="14:14">
      <c r="N860" s="4"/>
    </row>
    <row r="861" spans="14:14">
      <c r="N861" s="4"/>
    </row>
    <row r="862" spans="14:14">
      <c r="N862" s="4"/>
    </row>
    <row r="863" spans="14:14">
      <c r="N863" s="4"/>
    </row>
    <row r="864" spans="14:14">
      <c r="N864" s="4"/>
    </row>
    <row r="865" spans="14:14">
      <c r="N865" s="4"/>
    </row>
    <row r="866" spans="14:14">
      <c r="N866" s="4"/>
    </row>
    <row r="867" spans="14:14">
      <c r="N867" s="4"/>
    </row>
    <row r="868" spans="14:14">
      <c r="N868" s="4"/>
    </row>
    <row r="869" spans="14:14">
      <c r="N869" s="4"/>
    </row>
    <row r="870" spans="14:14">
      <c r="N870" s="4"/>
    </row>
    <row r="871" spans="14:14">
      <c r="N871" s="4"/>
    </row>
    <row r="872" spans="14:14">
      <c r="N872" s="4"/>
    </row>
    <row r="873" spans="14:14">
      <c r="N873" s="4"/>
    </row>
    <row r="874" spans="14:14">
      <c r="N874" s="4"/>
    </row>
    <row r="875" spans="14:14">
      <c r="N875" s="4"/>
    </row>
    <row r="876" spans="14:14">
      <c r="N876" s="4"/>
    </row>
    <row r="877" spans="14:14">
      <c r="N877" s="4"/>
    </row>
    <row r="878" spans="14:14">
      <c r="N878" s="4"/>
    </row>
    <row r="879" spans="14:14">
      <c r="N879" s="4"/>
    </row>
    <row r="880" spans="14:14">
      <c r="N880" s="4"/>
    </row>
    <row r="881" spans="14:14">
      <c r="N881" s="4"/>
    </row>
    <row r="882" spans="14:14">
      <c r="N882" s="4"/>
    </row>
    <row r="883" spans="14:14">
      <c r="N883" s="4"/>
    </row>
    <row r="884" spans="14:14">
      <c r="N884" s="4"/>
    </row>
    <row r="885" spans="14:14">
      <c r="N885" s="4"/>
    </row>
    <row r="886" spans="14:14">
      <c r="N886" s="4"/>
    </row>
    <row r="887" spans="14:14">
      <c r="N887" s="4"/>
    </row>
    <row r="888" spans="14:14">
      <c r="N888" s="4"/>
    </row>
    <row r="889" spans="14:14">
      <c r="N889" s="4"/>
    </row>
    <row r="890" spans="14:14">
      <c r="N890" s="4"/>
    </row>
    <row r="891" spans="14:14">
      <c r="N891" s="4"/>
    </row>
    <row r="892" spans="14:14">
      <c r="N892" s="4"/>
    </row>
    <row r="893" spans="14:14">
      <c r="N893" s="4"/>
    </row>
    <row r="894" spans="14:14">
      <c r="N894" s="4"/>
    </row>
    <row r="895" spans="14:14">
      <c r="N895" s="4"/>
    </row>
    <row r="896" spans="14:14">
      <c r="N896" s="4"/>
    </row>
    <row r="897" spans="14:14">
      <c r="N897" s="4"/>
    </row>
    <row r="898" spans="14:14">
      <c r="N898" s="4"/>
    </row>
    <row r="899" spans="14:14">
      <c r="N899" s="4"/>
    </row>
    <row r="900" spans="14:14">
      <c r="N900" s="4"/>
    </row>
    <row r="901" spans="14:14">
      <c r="N901" s="4"/>
    </row>
    <row r="902" spans="14:14">
      <c r="N902" s="4"/>
    </row>
    <row r="903" spans="14:14">
      <c r="N903" s="4"/>
    </row>
    <row r="904" spans="14:14">
      <c r="N904" s="4"/>
    </row>
    <row r="905" spans="14:14">
      <c r="N905" s="4"/>
    </row>
    <row r="906" spans="14:14">
      <c r="N906" s="4"/>
    </row>
    <row r="907" spans="14:14">
      <c r="N907" s="4"/>
    </row>
    <row r="908" spans="14:14">
      <c r="N908" s="4"/>
    </row>
    <row r="909" spans="14:14">
      <c r="N909" s="4"/>
    </row>
    <row r="910" spans="14:14">
      <c r="N910" s="4"/>
    </row>
    <row r="911" spans="14:14">
      <c r="N911" s="4"/>
    </row>
    <row r="912" spans="14:14">
      <c r="N912" s="4"/>
    </row>
    <row r="913" spans="14:14">
      <c r="N913" s="4"/>
    </row>
    <row r="914" spans="14:14">
      <c r="N914" s="4"/>
    </row>
    <row r="915" spans="14:14">
      <c r="N915" s="4"/>
    </row>
    <row r="916" spans="14:14">
      <c r="N916" s="4"/>
    </row>
    <row r="917" spans="14:14">
      <c r="N917" s="4"/>
    </row>
    <row r="918" spans="14:14">
      <c r="N918" s="4"/>
    </row>
    <row r="919" spans="14:14">
      <c r="N919" s="4"/>
    </row>
    <row r="920" spans="14:14">
      <c r="N920" s="4"/>
    </row>
    <row r="921" spans="14:14">
      <c r="N921" s="4"/>
    </row>
    <row r="922" spans="14:14">
      <c r="N922" s="4"/>
    </row>
    <row r="923" spans="14:14">
      <c r="N923" s="4"/>
    </row>
    <row r="924" spans="14:14">
      <c r="N924" s="4"/>
    </row>
    <row r="925" spans="14:14">
      <c r="N925" s="4"/>
    </row>
    <row r="926" spans="14:14">
      <c r="N926" s="4"/>
    </row>
    <row r="927" spans="14:14">
      <c r="N927" s="4"/>
    </row>
    <row r="928" spans="14:14">
      <c r="N928" s="4"/>
    </row>
    <row r="929" spans="14:14">
      <c r="N929" s="4"/>
    </row>
    <row r="930" spans="14:14">
      <c r="N930" s="4"/>
    </row>
    <row r="931" spans="14:14">
      <c r="N931" s="4"/>
    </row>
    <row r="932" spans="14:14">
      <c r="N932" s="4"/>
    </row>
    <row r="933" spans="14:14">
      <c r="N933" s="4"/>
    </row>
    <row r="934" spans="14:14">
      <c r="N934" s="4"/>
    </row>
    <row r="935" spans="14:14">
      <c r="N935" s="4"/>
    </row>
    <row r="936" spans="14:14">
      <c r="N936" s="4"/>
    </row>
    <row r="937" spans="14:14">
      <c r="N937" s="4"/>
    </row>
    <row r="938" spans="14:14">
      <c r="N938" s="4"/>
    </row>
    <row r="939" spans="14:14">
      <c r="N939" s="4"/>
    </row>
    <row r="940" spans="14:14">
      <c r="N940" s="4"/>
    </row>
    <row r="941" spans="14:14">
      <c r="N941" s="4"/>
    </row>
    <row r="942" spans="14:14">
      <c r="N942" s="4"/>
    </row>
    <row r="943" spans="14:14">
      <c r="N943" s="4"/>
    </row>
    <row r="944" spans="14:14">
      <c r="N944" s="4"/>
    </row>
    <row r="945" spans="14:14">
      <c r="N945" s="4"/>
    </row>
    <row r="946" spans="14:14">
      <c r="N946" s="4"/>
    </row>
    <row r="947" spans="14:14">
      <c r="N947" s="4"/>
    </row>
    <row r="948" spans="14:14">
      <c r="N948" s="4"/>
    </row>
    <row r="949" spans="14:14">
      <c r="N949" s="4"/>
    </row>
    <row r="950" spans="14:14">
      <c r="N950" s="4"/>
    </row>
    <row r="951" spans="14:14">
      <c r="N951" s="4"/>
    </row>
    <row r="952" spans="14:14">
      <c r="N952" s="4"/>
    </row>
    <row r="953" spans="14:14">
      <c r="N953" s="4"/>
    </row>
    <row r="954" spans="14:14">
      <c r="N954" s="4"/>
    </row>
    <row r="955" spans="14:14">
      <c r="N955" s="4"/>
    </row>
    <row r="956" spans="14:14">
      <c r="N956" s="4"/>
    </row>
    <row r="957" spans="14:14">
      <c r="N957" s="4"/>
    </row>
    <row r="958" spans="14:14">
      <c r="N958" s="4"/>
    </row>
    <row r="959" spans="14:14">
      <c r="N959" s="4"/>
    </row>
    <row r="960" spans="14:14">
      <c r="N960" s="4"/>
    </row>
    <row r="961" spans="14:14">
      <c r="N961" s="4"/>
    </row>
    <row r="962" spans="14:14">
      <c r="N962" s="4"/>
    </row>
    <row r="963" spans="14:14">
      <c r="N963" s="4"/>
    </row>
    <row r="964" spans="14:14">
      <c r="N964" s="4"/>
    </row>
    <row r="965" spans="14:14">
      <c r="N965" s="4"/>
    </row>
    <row r="966" spans="14:14">
      <c r="N966" s="4"/>
    </row>
    <row r="967" spans="14:14">
      <c r="N967" s="4"/>
    </row>
    <row r="968" spans="14:14">
      <c r="N968" s="4"/>
    </row>
    <row r="969" spans="14:14">
      <c r="N969" s="4"/>
    </row>
    <row r="970" spans="14:14">
      <c r="N970" s="4"/>
    </row>
    <row r="971" spans="14:14">
      <c r="N971" s="4"/>
    </row>
    <row r="972" spans="14:14">
      <c r="N972" s="4"/>
    </row>
    <row r="973" spans="14:14">
      <c r="N973" s="4"/>
    </row>
    <row r="974" spans="14:14">
      <c r="N974" s="4"/>
    </row>
    <row r="975" spans="14:14">
      <c r="N975" s="4"/>
    </row>
    <row r="976" spans="14:14">
      <c r="N976" s="4"/>
    </row>
    <row r="977" spans="14:14">
      <c r="N977" s="4"/>
    </row>
    <row r="978" spans="14:14">
      <c r="N978" s="4"/>
    </row>
    <row r="979" spans="14:14">
      <c r="N979" s="4"/>
    </row>
    <row r="980" spans="14:14">
      <c r="N980" s="4"/>
    </row>
    <row r="981" spans="14:14">
      <c r="N981" s="4"/>
    </row>
    <row r="982" spans="14:14">
      <c r="N982" s="4"/>
    </row>
    <row r="983" spans="14:14">
      <c r="N983" s="4"/>
    </row>
    <row r="984" spans="14:14">
      <c r="N984" s="4"/>
    </row>
    <row r="985" spans="14:14">
      <c r="N985" s="4"/>
    </row>
    <row r="986" spans="14:14">
      <c r="N986" s="4"/>
    </row>
    <row r="987" spans="14:14">
      <c r="N987" s="4"/>
    </row>
    <row r="988" spans="14:14">
      <c r="N988" s="4"/>
    </row>
    <row r="989" spans="14:14">
      <c r="N989" s="4"/>
    </row>
    <row r="990" spans="14:14">
      <c r="N990" s="4"/>
    </row>
    <row r="991" spans="14:14">
      <c r="N991" s="4"/>
    </row>
    <row r="992" spans="14:14">
      <c r="N992" s="4"/>
    </row>
    <row r="993" spans="14:14">
      <c r="N993" s="4"/>
    </row>
    <row r="994" spans="14:14">
      <c r="N994" s="4"/>
    </row>
    <row r="995" spans="14:14">
      <c r="N995" s="4"/>
    </row>
    <row r="996" spans="14:14">
      <c r="N996" s="4"/>
    </row>
    <row r="997" spans="14:14">
      <c r="N997" s="4"/>
    </row>
    <row r="998" spans="14:14">
      <c r="N998" s="4"/>
    </row>
    <row r="999" spans="14:14">
      <c r="N999" s="4"/>
    </row>
    <row r="1000" spans="14:14">
      <c r="N1000" s="4"/>
    </row>
    <row r="1001" spans="14:14">
      <c r="N1001" s="4"/>
    </row>
    <row r="1002" spans="14:14">
      <c r="N1002" s="4"/>
    </row>
    <row r="1003" spans="14:14">
      <c r="N1003" s="4"/>
    </row>
    <row r="1004" spans="14:14">
      <c r="N1004" s="4"/>
    </row>
    <row r="1005" spans="14:14">
      <c r="N1005" s="4"/>
    </row>
    <row r="1006" spans="14:14">
      <c r="N1006" s="4"/>
    </row>
    <row r="1007" spans="14:14">
      <c r="N1007" s="4"/>
    </row>
    <row r="1008" spans="14:14">
      <c r="N1008" s="4"/>
    </row>
    <row r="1009" spans="14:14">
      <c r="N1009" s="4"/>
    </row>
    <row r="1010" spans="14:14">
      <c r="N1010" s="4"/>
    </row>
    <row r="1011" spans="14:14">
      <c r="N1011" s="4"/>
    </row>
    <row r="1012" spans="14:14">
      <c r="N1012" s="4"/>
    </row>
    <row r="1013" spans="14:14">
      <c r="N1013" s="4"/>
    </row>
    <row r="1014" spans="14:14">
      <c r="N1014" s="4"/>
    </row>
    <row r="1015" spans="14:14">
      <c r="N1015" s="4"/>
    </row>
    <row r="1016" spans="14:14">
      <c r="N1016" s="4"/>
    </row>
    <row r="1017" spans="14:14">
      <c r="N1017" s="4"/>
    </row>
    <row r="1018" spans="14:14">
      <c r="N1018" s="4"/>
    </row>
    <row r="1019" spans="14:14">
      <c r="N1019" s="4"/>
    </row>
    <row r="1020" spans="14:14">
      <c r="N1020" s="4"/>
    </row>
    <row r="1021" spans="14:14">
      <c r="N1021" s="4"/>
    </row>
    <row r="1022" spans="14:14">
      <c r="N1022" s="4"/>
    </row>
    <row r="1023" spans="14:14">
      <c r="N1023" s="4"/>
    </row>
    <row r="1024" spans="14:14">
      <c r="N1024" s="4"/>
    </row>
    <row r="1025" spans="14:14">
      <c r="N1025" s="4"/>
    </row>
    <row r="1026" spans="14:14">
      <c r="N1026" s="4"/>
    </row>
    <row r="1027" spans="14:14">
      <c r="N1027" s="4"/>
    </row>
    <row r="1028" spans="14:14">
      <c r="N1028" s="4"/>
    </row>
    <row r="1029" spans="14:14">
      <c r="N1029" s="4"/>
    </row>
    <row r="1030" spans="14:14">
      <c r="N1030" s="4"/>
    </row>
    <row r="1031" spans="14:14">
      <c r="N1031" s="4"/>
    </row>
    <row r="1032" spans="14:14">
      <c r="N1032" s="4"/>
    </row>
    <row r="1033" spans="14:14">
      <c r="N1033" s="4"/>
    </row>
    <row r="1034" spans="14:14">
      <c r="N1034" s="4"/>
    </row>
    <row r="1035" spans="14:14">
      <c r="N1035" s="4"/>
    </row>
    <row r="1036" spans="14:14">
      <c r="N1036" s="4"/>
    </row>
    <row r="1037" spans="14:14">
      <c r="N1037" s="4"/>
    </row>
    <row r="1038" spans="14:14">
      <c r="N1038" s="4"/>
    </row>
    <row r="1039" spans="14:14">
      <c r="N1039" s="4"/>
    </row>
    <row r="1040" spans="14:14">
      <c r="N1040" s="4"/>
    </row>
    <row r="1041" spans="14:14">
      <c r="N1041" s="4"/>
    </row>
    <row r="1042" spans="14:14">
      <c r="N1042" s="4"/>
    </row>
    <row r="1043" spans="14:14">
      <c r="N1043" s="4"/>
    </row>
    <row r="1044" spans="14:14">
      <c r="N1044" s="4"/>
    </row>
    <row r="1045" spans="14:14">
      <c r="N1045" s="4"/>
    </row>
    <row r="1046" spans="14:14">
      <c r="N1046" s="4"/>
    </row>
    <row r="1047" spans="14:14">
      <c r="N1047" s="4"/>
    </row>
    <row r="1048" spans="14:14">
      <c r="N1048" s="4"/>
    </row>
    <row r="1049" spans="14:14">
      <c r="N1049" s="4"/>
    </row>
    <row r="1050" spans="14:14">
      <c r="N1050" s="4"/>
    </row>
    <row r="1051" spans="14:14">
      <c r="N1051" s="4"/>
    </row>
    <row r="1052" spans="14:14">
      <c r="N1052" s="4"/>
    </row>
    <row r="1053" spans="14:14">
      <c r="N1053" s="4"/>
    </row>
    <row r="1054" spans="14:14">
      <c r="N1054" s="4"/>
    </row>
    <row r="1055" spans="14:14">
      <c r="N1055" s="4"/>
    </row>
    <row r="1056" spans="14:14">
      <c r="N1056" s="4"/>
    </row>
    <row r="1057" spans="14:14">
      <c r="N1057" s="4"/>
    </row>
    <row r="1058" spans="14:14">
      <c r="N1058" s="4"/>
    </row>
    <row r="1059" spans="14:14">
      <c r="N1059" s="4"/>
    </row>
    <row r="1060" spans="14:14">
      <c r="N1060" s="4"/>
    </row>
    <row r="1061" spans="14:14">
      <c r="N1061" s="4"/>
    </row>
    <row r="1062" spans="14:14">
      <c r="N1062" s="4"/>
    </row>
    <row r="1063" spans="14:14">
      <c r="N1063" s="4"/>
    </row>
    <row r="1064" spans="14:14">
      <c r="N1064" s="4"/>
    </row>
    <row r="1065" spans="14:14">
      <c r="N1065" s="4"/>
    </row>
    <row r="1066" spans="14:14">
      <c r="N1066" s="4"/>
    </row>
    <row r="1067" spans="14:14">
      <c r="N1067" s="4"/>
    </row>
    <row r="1068" spans="14:14">
      <c r="N1068" s="4"/>
    </row>
    <row r="1069" spans="14:14">
      <c r="N1069" s="4"/>
    </row>
    <row r="1070" spans="14:14">
      <c r="N1070" s="4"/>
    </row>
    <row r="1071" spans="14:14">
      <c r="N1071" s="4"/>
    </row>
    <row r="1072" spans="14:14">
      <c r="N1072" s="4"/>
    </row>
    <row r="1073" spans="14:14">
      <c r="N1073" s="4"/>
    </row>
    <row r="1074" spans="14:14">
      <c r="N1074" s="4"/>
    </row>
    <row r="1075" spans="14:14">
      <c r="N1075" s="4"/>
    </row>
    <row r="1076" spans="14:14">
      <c r="N1076" s="4"/>
    </row>
    <row r="1077" spans="14:14">
      <c r="N1077" s="4"/>
    </row>
    <row r="1078" spans="14:14">
      <c r="N1078" s="4"/>
    </row>
    <row r="1079" spans="14:14">
      <c r="N1079" s="4"/>
    </row>
    <row r="1080" spans="14:14">
      <c r="N1080" s="4"/>
    </row>
    <row r="1081" spans="14:14">
      <c r="N1081" s="4"/>
    </row>
    <row r="1082" spans="14:14">
      <c r="N1082" s="4"/>
    </row>
    <row r="1083" spans="14:14">
      <c r="N1083" s="4"/>
    </row>
    <row r="1084" spans="14:14">
      <c r="N1084" s="4"/>
    </row>
    <row r="1085" spans="14:14">
      <c r="N1085" s="4"/>
    </row>
    <row r="1086" spans="14:14">
      <c r="N1086" s="4"/>
    </row>
    <row r="1087" spans="14:14">
      <c r="N1087" s="4"/>
    </row>
    <row r="1088" spans="14:14">
      <c r="N1088" s="4"/>
    </row>
    <row r="1089" spans="14:14">
      <c r="N1089" s="4"/>
    </row>
    <row r="1090" spans="14:14">
      <c r="N1090" s="4"/>
    </row>
    <row r="1091" spans="14:14">
      <c r="N1091" s="4"/>
    </row>
    <row r="1092" spans="14:14">
      <c r="N1092" s="4"/>
    </row>
    <row r="1093" spans="14:14">
      <c r="N1093" s="4"/>
    </row>
    <row r="1094" spans="14:14">
      <c r="N1094" s="4"/>
    </row>
    <row r="1095" spans="14:14">
      <c r="N1095" s="4"/>
    </row>
    <row r="1096" spans="14:14">
      <c r="N1096" s="4"/>
    </row>
    <row r="1097" spans="14:14">
      <c r="N1097" s="4"/>
    </row>
    <row r="1098" spans="14:14">
      <c r="N1098" s="4"/>
    </row>
    <row r="1099" spans="14:14">
      <c r="N1099" s="4"/>
    </row>
    <row r="1100" spans="14:14">
      <c r="N1100" s="4"/>
    </row>
    <row r="1101" spans="14:14">
      <c r="N1101" s="4"/>
    </row>
    <row r="1102" spans="14:14">
      <c r="N1102" s="4"/>
    </row>
    <row r="1103" spans="14:14">
      <c r="N1103" s="4"/>
    </row>
    <row r="1104" spans="14:14">
      <c r="N1104" s="4"/>
    </row>
    <row r="1105" spans="14:14">
      <c r="N1105" s="4"/>
    </row>
    <row r="1106" spans="14:14">
      <c r="N1106" s="4"/>
    </row>
    <row r="1107" spans="14:14">
      <c r="N1107" s="4"/>
    </row>
    <row r="1108" spans="14:14">
      <c r="N1108" s="4"/>
    </row>
    <row r="1109" spans="14:14">
      <c r="N1109" s="4"/>
    </row>
    <row r="1110" spans="14:14">
      <c r="N1110" s="4"/>
    </row>
    <row r="1111" spans="14:14">
      <c r="N1111" s="4"/>
    </row>
    <row r="1112" spans="14:14">
      <c r="N1112" s="4"/>
    </row>
    <row r="1113" spans="14:14">
      <c r="N1113" s="4"/>
    </row>
    <row r="1114" spans="14:14">
      <c r="N1114" s="4"/>
    </row>
    <row r="1115" spans="14:14">
      <c r="N1115" s="4"/>
    </row>
    <row r="1116" spans="14:14">
      <c r="N1116" s="4"/>
    </row>
    <row r="1117" spans="14:14">
      <c r="N1117" s="4"/>
    </row>
    <row r="1118" spans="14:14">
      <c r="N1118" s="4"/>
    </row>
    <row r="1119" spans="14:14">
      <c r="N1119" s="4"/>
    </row>
    <row r="1120" spans="14:14">
      <c r="N1120" s="4"/>
    </row>
    <row r="1121" spans="14:14">
      <c r="N1121" s="4"/>
    </row>
    <row r="1122" spans="14:14">
      <c r="N1122" s="4"/>
    </row>
    <row r="1123" spans="14:14">
      <c r="N1123" s="4"/>
    </row>
    <row r="1124" spans="14:14">
      <c r="N1124" s="4"/>
    </row>
    <row r="1125" spans="14:14">
      <c r="N1125" s="4"/>
    </row>
    <row r="1126" spans="14:14">
      <c r="N1126" s="4"/>
    </row>
    <row r="1127" spans="14:14">
      <c r="N1127" s="4"/>
    </row>
    <row r="1128" spans="14:14">
      <c r="N1128" s="4"/>
    </row>
    <row r="1129" spans="14:14">
      <c r="N1129" s="4"/>
    </row>
    <row r="1130" spans="14:14">
      <c r="N1130" s="4"/>
    </row>
    <row r="1131" spans="14:14">
      <c r="N1131" s="4"/>
    </row>
    <row r="1132" spans="14:14">
      <c r="N1132" s="4"/>
    </row>
    <row r="1133" spans="14:14">
      <c r="N1133" s="4"/>
    </row>
    <row r="1134" spans="14:14">
      <c r="N1134" s="4"/>
    </row>
    <row r="1135" spans="14:14">
      <c r="N1135" s="4"/>
    </row>
    <row r="1136" spans="14:14">
      <c r="N1136" s="4"/>
    </row>
    <row r="1137" spans="14:14">
      <c r="N1137" s="4"/>
    </row>
    <row r="1138" spans="14:14">
      <c r="N1138" s="4"/>
    </row>
    <row r="1139" spans="14:14">
      <c r="N1139" s="4"/>
    </row>
    <row r="1140" spans="14:14">
      <c r="N1140" s="4"/>
    </row>
    <row r="1141" spans="14:14">
      <c r="N1141" s="4"/>
    </row>
    <row r="1142" spans="14:14">
      <c r="N1142" s="4"/>
    </row>
    <row r="1143" spans="14:14">
      <c r="N1143" s="4"/>
    </row>
    <row r="1144" spans="14:14">
      <c r="N1144" s="4"/>
    </row>
    <row r="1145" spans="14:14">
      <c r="N1145" s="4"/>
    </row>
    <row r="1146" spans="14:14">
      <c r="N1146" s="4"/>
    </row>
    <row r="1147" spans="14:14">
      <c r="N1147" s="4"/>
    </row>
    <row r="1148" spans="14:14">
      <c r="N1148" s="4"/>
    </row>
    <row r="1149" spans="14:14">
      <c r="N1149" s="4"/>
    </row>
    <row r="1150" spans="14:14">
      <c r="N1150" s="4"/>
    </row>
    <row r="1151" spans="14:14">
      <c r="N1151" s="4"/>
    </row>
    <row r="1152" spans="14:14">
      <c r="N1152" s="4"/>
    </row>
    <row r="1153" spans="14:14">
      <c r="N1153" s="4"/>
    </row>
    <row r="1154" spans="14:14">
      <c r="N1154" s="4"/>
    </row>
    <row r="1155" spans="14:14">
      <c r="N1155" s="4"/>
    </row>
    <row r="1156" spans="14:14">
      <c r="N1156" s="4"/>
    </row>
    <row r="1157" spans="14:14">
      <c r="N1157" s="4"/>
    </row>
    <row r="1158" spans="14:14">
      <c r="N1158" s="4"/>
    </row>
    <row r="1159" spans="14:14">
      <c r="N1159" s="4"/>
    </row>
    <row r="1160" spans="14:14">
      <c r="N1160" s="4"/>
    </row>
    <row r="1161" spans="14:14">
      <c r="N1161" s="4"/>
    </row>
    <row r="1162" spans="14:14">
      <c r="N1162" s="4"/>
    </row>
    <row r="1163" spans="14:14">
      <c r="N1163" s="4"/>
    </row>
    <row r="1164" spans="14:14">
      <c r="N1164" s="4"/>
    </row>
    <row r="1165" spans="14:14">
      <c r="N1165" s="4"/>
    </row>
    <row r="1166" spans="14:14">
      <c r="N1166" s="4"/>
    </row>
    <row r="1167" spans="14:14">
      <c r="N1167" s="4"/>
    </row>
    <row r="1168" spans="14:14">
      <c r="N1168" s="4"/>
    </row>
    <row r="1169" spans="14:14">
      <c r="N1169" s="4"/>
    </row>
    <row r="1170" spans="14:14">
      <c r="N1170" s="4"/>
    </row>
    <row r="1171" spans="14:14">
      <c r="N1171" s="4"/>
    </row>
    <row r="1172" spans="14:14">
      <c r="N1172" s="4"/>
    </row>
    <row r="1173" spans="14:14">
      <c r="N1173" s="4"/>
    </row>
    <row r="1174" spans="14:14">
      <c r="N1174" s="4"/>
    </row>
    <row r="1175" spans="14:14">
      <c r="N1175" s="4"/>
    </row>
    <row r="1176" spans="14:14">
      <c r="N1176" s="4"/>
    </row>
    <row r="1177" spans="14:14">
      <c r="N1177" s="4"/>
    </row>
    <row r="1178" spans="14:14">
      <c r="N1178" s="4"/>
    </row>
    <row r="1179" spans="14:14">
      <c r="N1179" s="4"/>
    </row>
    <row r="1180" spans="14:14">
      <c r="N1180" s="4"/>
    </row>
    <row r="1181" spans="14:14">
      <c r="N1181" s="4"/>
    </row>
    <row r="1182" spans="14:14">
      <c r="N1182" s="4"/>
    </row>
    <row r="1183" spans="14:14">
      <c r="N1183" s="4"/>
    </row>
    <row r="1184" spans="14:14">
      <c r="N1184" s="4"/>
    </row>
    <row r="1185" spans="14:14">
      <c r="N1185" s="4"/>
    </row>
    <row r="1186" spans="14:14">
      <c r="N1186" s="4"/>
    </row>
    <row r="1187" spans="14:14">
      <c r="N1187" s="4"/>
    </row>
    <row r="1188" spans="14:14">
      <c r="N1188" s="4"/>
    </row>
    <row r="1189" spans="14:14">
      <c r="N1189" s="4"/>
    </row>
    <row r="1190" spans="14:14">
      <c r="N1190" s="4"/>
    </row>
    <row r="1191" spans="14:14">
      <c r="N1191" s="4"/>
    </row>
    <row r="1192" spans="14:14">
      <c r="N1192" s="4"/>
    </row>
    <row r="1193" spans="14:14">
      <c r="N1193" s="4"/>
    </row>
    <row r="1194" spans="14:14">
      <c r="N1194" s="4"/>
    </row>
    <row r="1195" spans="14:14">
      <c r="N1195" s="4"/>
    </row>
    <row r="1196" spans="14:14">
      <c r="N1196" s="4"/>
    </row>
    <row r="1197" spans="14:14">
      <c r="N1197" s="4"/>
    </row>
    <row r="1198" spans="14:14">
      <c r="N1198" s="4"/>
    </row>
    <row r="1199" spans="14:14">
      <c r="N1199" s="4"/>
    </row>
    <row r="1200" spans="14:14">
      <c r="N1200" s="4"/>
    </row>
    <row r="1201" spans="14:14">
      <c r="N1201" s="4"/>
    </row>
    <row r="1202" spans="14:14">
      <c r="N1202" s="4"/>
    </row>
    <row r="1203" spans="14:14">
      <c r="N1203" s="4"/>
    </row>
    <row r="1204" spans="14:14">
      <c r="N1204" s="4"/>
    </row>
    <row r="1205" spans="14:14">
      <c r="N1205" s="4"/>
    </row>
    <row r="1206" spans="14:14">
      <c r="N1206" s="4"/>
    </row>
    <row r="1207" spans="14:14">
      <c r="N1207" s="4"/>
    </row>
    <row r="1208" spans="14:14">
      <c r="N1208" s="4"/>
    </row>
    <row r="1209" spans="14:14">
      <c r="N1209" s="4"/>
    </row>
    <row r="1210" spans="14:14">
      <c r="N1210" s="4"/>
    </row>
    <row r="1211" spans="14:14">
      <c r="N1211" s="4"/>
    </row>
    <row r="1212" spans="14:14">
      <c r="N1212" s="4"/>
    </row>
    <row r="1213" spans="14:14">
      <c r="N1213" s="4"/>
    </row>
    <row r="1214" spans="14:14">
      <c r="N1214" s="4"/>
    </row>
    <row r="1215" spans="14:14">
      <c r="N1215" s="4"/>
    </row>
    <row r="1216" spans="14:14">
      <c r="N1216" s="4"/>
    </row>
    <row r="1217" spans="14:14">
      <c r="N1217" s="4"/>
    </row>
    <row r="1218" spans="14:14">
      <c r="N1218" s="4"/>
    </row>
    <row r="1219" spans="14:14">
      <c r="N1219" s="4"/>
    </row>
    <row r="1220" spans="14:14">
      <c r="N1220" s="4"/>
    </row>
    <row r="1221" spans="14:14">
      <c r="N1221" s="4"/>
    </row>
    <row r="1222" spans="14:14">
      <c r="N1222" s="4"/>
    </row>
    <row r="1223" spans="14:14">
      <c r="N1223" s="4"/>
    </row>
    <row r="1224" spans="14:14">
      <c r="N1224" s="4"/>
    </row>
    <row r="1225" spans="14:14">
      <c r="N1225" s="4"/>
    </row>
    <row r="1226" spans="14:14">
      <c r="N1226" s="4"/>
    </row>
    <row r="1227" spans="14:14">
      <c r="N1227" s="4"/>
    </row>
    <row r="1228" spans="14:14">
      <c r="N1228" s="4"/>
    </row>
    <row r="1229" spans="14:14">
      <c r="N1229" s="4"/>
    </row>
    <row r="1230" spans="14:14">
      <c r="N1230" s="4"/>
    </row>
    <row r="1231" spans="14:14">
      <c r="N1231" s="4"/>
    </row>
    <row r="1232" spans="14:14">
      <c r="N1232" s="4"/>
    </row>
    <row r="1233" spans="14:14">
      <c r="N1233" s="4"/>
    </row>
    <row r="1234" spans="14:14">
      <c r="N1234" s="4"/>
    </row>
    <row r="1235" spans="14:14">
      <c r="N1235" s="4"/>
    </row>
    <row r="1236" spans="14:14">
      <c r="N1236" s="4"/>
    </row>
    <row r="1237" spans="14:14">
      <c r="N1237" s="4"/>
    </row>
    <row r="1238" spans="14:14">
      <c r="N1238" s="4"/>
    </row>
    <row r="1239" spans="14:14">
      <c r="N1239" s="4"/>
    </row>
    <row r="1240" spans="14:14">
      <c r="N1240" s="4"/>
    </row>
    <row r="1241" spans="14:14">
      <c r="N1241" s="4"/>
    </row>
    <row r="1242" spans="14:14">
      <c r="N1242" s="4"/>
    </row>
    <row r="1243" spans="14:14">
      <c r="N1243" s="4"/>
    </row>
    <row r="1244" spans="14:14">
      <c r="N1244" s="4"/>
    </row>
    <row r="1245" spans="14:14">
      <c r="N1245" s="4"/>
    </row>
    <row r="1246" spans="14:14">
      <c r="N1246" s="4"/>
    </row>
    <row r="1247" spans="14:14">
      <c r="N1247" s="4"/>
    </row>
    <row r="1248" spans="14:14">
      <c r="N1248" s="4"/>
    </row>
    <row r="1249" spans="14:14">
      <c r="N1249" s="4"/>
    </row>
    <row r="1250" spans="14:14">
      <c r="N1250" s="4"/>
    </row>
    <row r="1251" spans="14:14">
      <c r="N1251" s="4"/>
    </row>
    <row r="1252" spans="14:14">
      <c r="N1252" s="4"/>
    </row>
    <row r="1253" spans="14:14">
      <c r="N1253" s="4"/>
    </row>
    <row r="1254" spans="14:14">
      <c r="N1254" s="4"/>
    </row>
    <row r="1255" spans="14:14">
      <c r="N1255" s="4"/>
    </row>
    <row r="1256" spans="14:14">
      <c r="N1256" s="4"/>
    </row>
    <row r="1257" spans="14:14">
      <c r="N1257" s="4"/>
    </row>
    <row r="1258" spans="14:14">
      <c r="N1258" s="4"/>
    </row>
    <row r="1259" spans="14:14">
      <c r="N1259" s="4"/>
    </row>
    <row r="1260" spans="14:14">
      <c r="N1260" s="4"/>
    </row>
    <row r="1261" spans="14:14">
      <c r="N1261" s="4"/>
    </row>
    <row r="1262" spans="14:14">
      <c r="N1262" s="4"/>
    </row>
    <row r="1263" spans="14:14">
      <c r="N1263" s="4"/>
    </row>
    <row r="1264" spans="14:14">
      <c r="N1264" s="4"/>
    </row>
    <row r="1265" spans="14:14">
      <c r="N1265" s="4"/>
    </row>
    <row r="1266" spans="14:14">
      <c r="N1266" s="4"/>
    </row>
    <row r="1267" spans="14:14">
      <c r="N1267" s="4"/>
    </row>
    <row r="1268" spans="14:14">
      <c r="N1268" s="4"/>
    </row>
    <row r="1269" spans="14:14">
      <c r="N1269" s="4"/>
    </row>
    <row r="1270" spans="14:14">
      <c r="N1270" s="4"/>
    </row>
    <row r="1271" spans="14:14">
      <c r="N1271" s="4"/>
    </row>
    <row r="1272" spans="14:14">
      <c r="N1272" s="4"/>
    </row>
    <row r="1273" spans="14:14">
      <c r="N1273" s="4"/>
    </row>
    <row r="1274" spans="14:14">
      <c r="N1274" s="4"/>
    </row>
    <row r="1275" spans="14:14">
      <c r="N1275" s="4"/>
    </row>
    <row r="1276" spans="14:14">
      <c r="N1276" s="4"/>
    </row>
    <row r="1277" spans="14:14">
      <c r="N1277" s="4"/>
    </row>
    <row r="1278" spans="14:14">
      <c r="N1278" s="4"/>
    </row>
    <row r="1279" spans="14:14">
      <c r="N1279" s="4"/>
    </row>
    <row r="1280" spans="14:14">
      <c r="N1280" s="4"/>
    </row>
    <row r="1281" spans="14:14">
      <c r="N1281" s="4"/>
    </row>
    <row r="1282" spans="14:14">
      <c r="N1282" s="4"/>
    </row>
    <row r="1283" spans="14:14">
      <c r="N1283" s="4"/>
    </row>
    <row r="1284" spans="14:14">
      <c r="N1284" s="4"/>
    </row>
    <row r="1285" spans="14:14">
      <c r="N1285" s="4"/>
    </row>
    <row r="1286" spans="14:14">
      <c r="N1286" s="4"/>
    </row>
    <row r="1287" spans="14:14">
      <c r="N1287" s="4"/>
    </row>
    <row r="1288" spans="14:14">
      <c r="N1288" s="4"/>
    </row>
    <row r="1289" spans="14:14">
      <c r="N1289" s="4"/>
    </row>
    <row r="1290" spans="14:14">
      <c r="N1290" s="4"/>
    </row>
    <row r="1291" spans="14:14">
      <c r="N1291" s="4"/>
    </row>
    <row r="1292" spans="14:14">
      <c r="N1292" s="4"/>
    </row>
    <row r="1293" spans="14:14">
      <c r="N1293" s="4"/>
    </row>
    <row r="1294" spans="14:14">
      <c r="N1294" s="4"/>
    </row>
    <row r="1295" spans="14:14">
      <c r="N1295" s="4"/>
    </row>
    <row r="1296" spans="14:14">
      <c r="N1296" s="4"/>
    </row>
    <row r="1297" spans="14:14">
      <c r="N1297" s="4"/>
    </row>
    <row r="1298" spans="14:14">
      <c r="N1298" s="4"/>
    </row>
    <row r="1299" spans="14:14">
      <c r="N1299" s="4"/>
    </row>
    <row r="1300" spans="14:14">
      <c r="N1300" s="4"/>
    </row>
    <row r="1301" spans="14:14">
      <c r="N1301" s="4"/>
    </row>
    <row r="1302" spans="14:14">
      <c r="N1302" s="4"/>
    </row>
    <row r="1303" spans="14:14">
      <c r="N1303" s="4"/>
    </row>
    <row r="1304" spans="14:14">
      <c r="N1304" s="4"/>
    </row>
    <row r="1305" spans="14:14">
      <c r="N1305" s="4"/>
    </row>
    <row r="1306" spans="14:14">
      <c r="N1306" s="4"/>
    </row>
    <row r="1307" spans="14:14">
      <c r="N1307" s="4"/>
    </row>
    <row r="1308" spans="14:14">
      <c r="N1308" s="4"/>
    </row>
    <row r="1309" spans="14:14">
      <c r="N1309" s="4"/>
    </row>
    <row r="1310" spans="14:14">
      <c r="N1310" s="4"/>
    </row>
    <row r="1311" spans="14:14">
      <c r="N1311" s="4"/>
    </row>
    <row r="1312" spans="14:14">
      <c r="N1312" s="4"/>
    </row>
    <row r="1313" spans="14:14">
      <c r="N1313" s="4"/>
    </row>
    <row r="1314" spans="14:14">
      <c r="N1314" s="4"/>
    </row>
    <row r="1315" spans="14:14">
      <c r="N1315" s="4"/>
    </row>
    <row r="1316" spans="14:14">
      <c r="N1316" s="4"/>
    </row>
    <row r="1317" spans="14:14">
      <c r="N1317" s="4"/>
    </row>
    <row r="1318" spans="14:14">
      <c r="N1318" s="4"/>
    </row>
    <row r="1319" spans="14:14">
      <c r="N1319" s="4"/>
    </row>
    <row r="1320" spans="14:14">
      <c r="N1320" s="4"/>
    </row>
    <row r="1321" spans="14:14">
      <c r="N1321" s="4"/>
    </row>
    <row r="1322" spans="14:14">
      <c r="N1322" s="4"/>
    </row>
    <row r="1323" spans="14:14">
      <c r="N1323" s="4"/>
    </row>
    <row r="1324" spans="14:14">
      <c r="N1324" s="4"/>
    </row>
    <row r="1325" spans="14:14">
      <c r="N1325" s="4"/>
    </row>
    <row r="1326" spans="14:14">
      <c r="N1326" s="4"/>
    </row>
    <row r="1327" spans="14:14">
      <c r="N1327" s="4"/>
    </row>
    <row r="1328" spans="14:14">
      <c r="N1328" s="4"/>
    </row>
    <row r="1329" spans="14:14">
      <c r="N1329" s="4"/>
    </row>
    <row r="1330" spans="14:14">
      <c r="N1330" s="4"/>
    </row>
    <row r="1331" spans="14:14">
      <c r="N1331" s="4"/>
    </row>
    <row r="1332" spans="14:14">
      <c r="N1332" s="4"/>
    </row>
    <row r="1333" spans="14:14">
      <c r="N1333" s="4"/>
    </row>
    <row r="1334" spans="14:14">
      <c r="N1334" s="4"/>
    </row>
    <row r="1335" spans="14:14">
      <c r="N1335" s="4"/>
    </row>
    <row r="1336" spans="14:14">
      <c r="N1336" s="4"/>
    </row>
    <row r="1337" spans="14:14">
      <c r="N1337" s="4"/>
    </row>
    <row r="1338" spans="14:14">
      <c r="N1338" s="4"/>
    </row>
    <row r="1339" spans="14:14">
      <c r="N1339" s="4"/>
    </row>
    <row r="1340" spans="14:14">
      <c r="N1340" s="4"/>
    </row>
    <row r="1341" spans="14:14">
      <c r="N1341" s="4"/>
    </row>
    <row r="1342" spans="14:14">
      <c r="N1342" s="4"/>
    </row>
    <row r="1343" spans="14:14">
      <c r="N1343" s="4"/>
    </row>
    <row r="1344" spans="14:14">
      <c r="N1344" s="4"/>
    </row>
    <row r="1345" spans="14:14">
      <c r="N1345" s="4"/>
    </row>
    <row r="1346" spans="14:14">
      <c r="N1346" s="4"/>
    </row>
    <row r="1347" spans="14:14">
      <c r="N1347" s="4"/>
    </row>
    <row r="1348" spans="14:14">
      <c r="N1348" s="4"/>
    </row>
    <row r="1349" spans="14:14">
      <c r="N1349" s="4"/>
    </row>
    <row r="1350" spans="14:14">
      <c r="N1350" s="4"/>
    </row>
    <row r="1351" spans="14:14">
      <c r="N1351" s="4"/>
    </row>
    <row r="1352" spans="14:14">
      <c r="N1352" s="4"/>
    </row>
    <row r="1353" spans="14:14">
      <c r="N1353" s="4"/>
    </row>
    <row r="1354" spans="14:14">
      <c r="N1354" s="4"/>
    </row>
    <row r="1355" spans="14:14">
      <c r="N1355" s="4"/>
    </row>
    <row r="1356" spans="14:14">
      <c r="N1356" s="4"/>
    </row>
    <row r="1357" spans="14:14">
      <c r="N1357" s="4"/>
    </row>
    <row r="1358" spans="14:14">
      <c r="N1358" s="4"/>
    </row>
    <row r="1359" spans="14:14">
      <c r="N1359" s="4"/>
    </row>
    <row r="1360" spans="14:14">
      <c r="N1360" s="4"/>
    </row>
    <row r="1361" spans="14:14">
      <c r="N1361" s="4"/>
    </row>
    <row r="1362" spans="14:14">
      <c r="N1362" s="4"/>
    </row>
    <row r="1363" spans="14:14">
      <c r="N1363" s="4"/>
    </row>
    <row r="1364" spans="14:14">
      <c r="N1364" s="4"/>
    </row>
    <row r="1365" spans="14:14">
      <c r="N1365" s="4"/>
    </row>
    <row r="1366" spans="14:14">
      <c r="N1366" s="4"/>
    </row>
    <row r="1367" spans="14:14">
      <c r="N1367" s="4"/>
    </row>
    <row r="1368" spans="14:14">
      <c r="N1368" s="4"/>
    </row>
    <row r="1369" spans="14:14">
      <c r="N1369" s="4"/>
    </row>
    <row r="1370" spans="14:14">
      <c r="N1370" s="4"/>
    </row>
    <row r="1371" spans="14:14">
      <c r="N1371" s="4"/>
    </row>
    <row r="1372" spans="14:14">
      <c r="N1372" s="4"/>
    </row>
    <row r="1373" spans="14:14">
      <c r="N1373" s="4"/>
    </row>
    <row r="1374" spans="14:14">
      <c r="N1374" s="4"/>
    </row>
    <row r="1375" spans="14:14">
      <c r="N1375" s="4"/>
    </row>
    <row r="1376" spans="14:14">
      <c r="N1376" s="4"/>
    </row>
    <row r="1377" spans="14:14">
      <c r="N1377" s="4"/>
    </row>
    <row r="1378" spans="14:14">
      <c r="N1378" s="4"/>
    </row>
    <row r="1379" spans="14:14">
      <c r="N1379" s="4"/>
    </row>
    <row r="1380" spans="14:14">
      <c r="N1380" s="4"/>
    </row>
    <row r="1381" spans="14:14">
      <c r="N1381" s="4"/>
    </row>
    <row r="1382" spans="14:14">
      <c r="N1382" s="4"/>
    </row>
    <row r="1383" spans="14:14">
      <c r="N1383" s="4"/>
    </row>
    <row r="1384" spans="14:14">
      <c r="N1384" s="4"/>
    </row>
    <row r="1385" spans="14:14">
      <c r="N1385" s="4"/>
    </row>
    <row r="1386" spans="14:14">
      <c r="N1386" s="4"/>
    </row>
    <row r="1387" spans="14:14">
      <c r="N1387" s="4"/>
    </row>
    <row r="1388" spans="14:14">
      <c r="N1388" s="4"/>
    </row>
    <row r="1389" spans="14:14">
      <c r="N1389" s="4"/>
    </row>
    <row r="1390" spans="14:14">
      <c r="N1390" s="4"/>
    </row>
    <row r="1391" spans="14:14">
      <c r="N1391" s="4"/>
    </row>
    <row r="1392" spans="14:14">
      <c r="N1392" s="4"/>
    </row>
    <row r="1393" spans="14:14">
      <c r="N1393" s="4"/>
    </row>
    <row r="1394" spans="14:14">
      <c r="N1394" s="4"/>
    </row>
    <row r="1395" spans="14:14">
      <c r="N1395" s="4"/>
    </row>
    <row r="1396" spans="14:14">
      <c r="N1396" s="4"/>
    </row>
    <row r="1397" spans="14:14">
      <c r="N1397" s="4"/>
    </row>
    <row r="1398" spans="14:14">
      <c r="N1398" s="4"/>
    </row>
    <row r="1399" spans="14:14">
      <c r="N1399" s="4"/>
    </row>
    <row r="1400" spans="14:14">
      <c r="N1400" s="4"/>
    </row>
    <row r="1401" spans="14:14">
      <c r="N1401" s="4"/>
    </row>
    <row r="1402" spans="14:14">
      <c r="N1402" s="4"/>
    </row>
    <row r="1403" spans="14:14">
      <c r="N1403" s="4"/>
    </row>
    <row r="1404" spans="14:14">
      <c r="N1404" s="4"/>
    </row>
    <row r="1405" spans="14:14">
      <c r="N1405" s="4"/>
    </row>
    <row r="1406" spans="14:14">
      <c r="N1406" s="4"/>
    </row>
    <row r="1407" spans="14:14">
      <c r="N1407" s="4"/>
    </row>
    <row r="1408" spans="14:14">
      <c r="N1408" s="4"/>
    </row>
    <row r="1409" spans="14:14">
      <c r="N1409" s="4"/>
    </row>
    <row r="1410" spans="14:14">
      <c r="N1410" s="4"/>
    </row>
    <row r="1411" spans="14:14">
      <c r="N1411" s="4"/>
    </row>
    <row r="1412" spans="14:14">
      <c r="N1412" s="4"/>
    </row>
    <row r="1413" spans="14:14">
      <c r="N1413" s="4"/>
    </row>
    <row r="1414" spans="14:14">
      <c r="N1414" s="4"/>
    </row>
    <row r="1415" spans="14:14">
      <c r="N1415" s="4"/>
    </row>
    <row r="1416" spans="14:14">
      <c r="N1416" s="4"/>
    </row>
    <row r="1417" spans="14:14">
      <c r="N1417" s="4"/>
    </row>
    <row r="1418" spans="14:14">
      <c r="N1418" s="4"/>
    </row>
    <row r="1419" spans="14:14">
      <c r="N1419" s="4"/>
    </row>
    <row r="1420" spans="14:14">
      <c r="N1420" s="4"/>
    </row>
    <row r="1421" spans="14:14">
      <c r="N1421" s="4"/>
    </row>
    <row r="1422" spans="14:14">
      <c r="N1422" s="4"/>
    </row>
    <row r="1423" spans="14:14">
      <c r="N1423" s="4"/>
    </row>
    <row r="1424" spans="14:14">
      <c r="N1424" s="4"/>
    </row>
    <row r="1425" spans="14:14">
      <c r="N1425" s="4"/>
    </row>
    <row r="1426" spans="14:14">
      <c r="N1426" s="4"/>
    </row>
    <row r="1427" spans="14:14">
      <c r="N1427" s="4"/>
    </row>
    <row r="1428" spans="14:14">
      <c r="N1428" s="4"/>
    </row>
    <row r="1429" spans="14:14">
      <c r="N1429" s="4"/>
    </row>
    <row r="1430" spans="14:14">
      <c r="N1430" s="4"/>
    </row>
    <row r="1431" spans="14:14">
      <c r="N1431" s="4"/>
    </row>
    <row r="1432" spans="14:14">
      <c r="N1432" s="4"/>
    </row>
    <row r="1433" spans="14:14">
      <c r="N1433" s="4"/>
    </row>
    <row r="1434" spans="14:14">
      <c r="N1434" s="4"/>
    </row>
    <row r="1435" spans="14:14">
      <c r="N1435" s="4"/>
    </row>
    <row r="1436" spans="14:14">
      <c r="N1436" s="4"/>
    </row>
    <row r="1437" spans="14:14">
      <c r="N1437" s="4"/>
    </row>
    <row r="1438" spans="14:14">
      <c r="N1438" s="4"/>
    </row>
    <row r="1439" spans="14:14">
      <c r="N1439" s="4"/>
    </row>
    <row r="1440" spans="14:14">
      <c r="N1440" s="4"/>
    </row>
    <row r="1441" spans="14:14">
      <c r="N1441" s="4"/>
    </row>
    <row r="1442" spans="14:14">
      <c r="N1442" s="4"/>
    </row>
    <row r="1443" spans="14:14">
      <c r="N1443" s="4"/>
    </row>
    <row r="1444" spans="14:14">
      <c r="N1444" s="4"/>
    </row>
    <row r="1445" spans="14:14">
      <c r="N1445" s="4"/>
    </row>
    <row r="1446" spans="14:14">
      <c r="N1446" s="4"/>
    </row>
    <row r="1447" spans="14:14">
      <c r="N1447" s="4"/>
    </row>
    <row r="1448" spans="14:14">
      <c r="N1448" s="4"/>
    </row>
    <row r="1449" spans="14:14">
      <c r="N1449" s="4"/>
    </row>
    <row r="1450" spans="14:14">
      <c r="N1450" s="4"/>
    </row>
    <row r="1451" spans="14:14">
      <c r="N1451" s="4"/>
    </row>
    <row r="1452" spans="14:14">
      <c r="N1452" s="4"/>
    </row>
    <row r="1453" spans="14:14">
      <c r="N1453" s="4"/>
    </row>
    <row r="1454" spans="14:14">
      <c r="N1454" s="4"/>
    </row>
    <row r="1455" spans="14:14">
      <c r="N1455" s="4"/>
    </row>
    <row r="1456" spans="14:14">
      <c r="N1456" s="4"/>
    </row>
    <row r="1457" spans="14:14">
      <c r="N1457" s="4"/>
    </row>
    <row r="1458" spans="14:14">
      <c r="N1458" s="4"/>
    </row>
    <row r="1459" spans="14:14">
      <c r="N1459" s="4"/>
    </row>
    <row r="1460" spans="14:14">
      <c r="N1460" s="4"/>
    </row>
    <row r="1461" spans="14:14">
      <c r="N1461" s="4"/>
    </row>
    <row r="1462" spans="14:14">
      <c r="N1462" s="4"/>
    </row>
    <row r="1463" spans="14:14">
      <c r="N1463" s="4"/>
    </row>
    <row r="1464" spans="14:14">
      <c r="N1464" s="4"/>
    </row>
    <row r="1465" spans="14:14">
      <c r="N1465" s="4"/>
    </row>
    <row r="1466" spans="14:14">
      <c r="N1466" s="4"/>
    </row>
    <row r="1467" spans="14:14">
      <c r="N1467" s="4"/>
    </row>
    <row r="1468" spans="14:14">
      <c r="N1468" s="4"/>
    </row>
    <row r="1469" spans="14:14">
      <c r="N1469" s="4"/>
    </row>
    <row r="1470" spans="14:14">
      <c r="N1470" s="4"/>
    </row>
    <row r="1471" spans="14:14">
      <c r="N1471" s="4"/>
    </row>
    <row r="1472" spans="14:14">
      <c r="N1472" s="4"/>
    </row>
    <row r="1473" spans="14:14">
      <c r="N1473" s="4"/>
    </row>
    <row r="1474" spans="14:14">
      <c r="N1474" s="4"/>
    </row>
    <row r="1475" spans="14:14">
      <c r="N1475" s="4"/>
    </row>
    <row r="1476" spans="14:14">
      <c r="N1476" s="4"/>
    </row>
    <row r="1477" spans="14:14">
      <c r="N1477" s="4"/>
    </row>
    <row r="1478" spans="14:14">
      <c r="N1478" s="4"/>
    </row>
    <row r="1479" spans="14:14">
      <c r="N1479" s="4"/>
    </row>
    <row r="1480" spans="14:14">
      <c r="N1480" s="4"/>
    </row>
    <row r="1481" spans="14:14">
      <c r="N1481" s="4"/>
    </row>
    <row r="1482" spans="14:14">
      <c r="N1482" s="4"/>
    </row>
    <row r="1483" spans="14:14">
      <c r="N1483" s="4"/>
    </row>
    <row r="1484" spans="14:14">
      <c r="N1484" s="4"/>
    </row>
    <row r="1485" spans="14:14">
      <c r="N1485" s="4"/>
    </row>
    <row r="1486" spans="14:14">
      <c r="N1486" s="4"/>
    </row>
    <row r="1487" spans="14:14">
      <c r="N1487" s="4"/>
    </row>
    <row r="1488" spans="14:14">
      <c r="N1488" s="4"/>
    </row>
    <row r="1489" spans="14:14">
      <c r="N1489" s="4"/>
    </row>
    <row r="1490" spans="14:14">
      <c r="N1490" s="4"/>
    </row>
    <row r="1491" spans="14:14">
      <c r="N1491" s="4"/>
    </row>
    <row r="1492" spans="14:14">
      <c r="N1492" s="4"/>
    </row>
    <row r="1493" spans="14:14">
      <c r="N1493" s="4"/>
    </row>
    <row r="1494" spans="14:14">
      <c r="N1494" s="4"/>
    </row>
    <row r="1495" spans="14:14">
      <c r="N1495" s="4"/>
    </row>
    <row r="1496" spans="14:14">
      <c r="N1496" s="4"/>
    </row>
    <row r="1497" spans="14:14">
      <c r="N1497" s="4"/>
    </row>
    <row r="1498" spans="14:14">
      <c r="N1498" s="4"/>
    </row>
    <row r="1499" spans="14:14">
      <c r="N1499" s="4"/>
    </row>
    <row r="1500" spans="14:14">
      <c r="N1500" s="4"/>
    </row>
    <row r="1501" spans="14:14">
      <c r="N1501" s="4"/>
    </row>
    <row r="1502" spans="14:14">
      <c r="N1502" s="4"/>
    </row>
    <row r="1503" spans="14:14">
      <c r="N1503" s="4"/>
    </row>
    <row r="1504" spans="14:14">
      <c r="N1504" s="4"/>
    </row>
    <row r="1505" spans="14:14">
      <c r="N1505" s="4"/>
    </row>
    <row r="1506" spans="14:14">
      <c r="N1506" s="4"/>
    </row>
    <row r="1507" spans="14:14">
      <c r="N1507" s="4"/>
    </row>
    <row r="1508" spans="14:14">
      <c r="N1508" s="4"/>
    </row>
    <row r="1509" spans="14:14">
      <c r="N1509" s="4"/>
    </row>
    <row r="1510" spans="14:14">
      <c r="N1510" s="4"/>
    </row>
    <row r="1511" spans="14:14">
      <c r="N1511" s="4"/>
    </row>
    <row r="1512" spans="14:14">
      <c r="N1512" s="4"/>
    </row>
    <row r="1513" spans="14:14">
      <c r="N1513" s="4"/>
    </row>
    <row r="1514" spans="14:14">
      <c r="N1514" s="4"/>
    </row>
    <row r="1515" spans="14:14">
      <c r="N1515" s="4"/>
    </row>
    <row r="1516" spans="14:14">
      <c r="N1516" s="4"/>
    </row>
    <row r="1517" spans="14:14">
      <c r="N1517" s="4"/>
    </row>
    <row r="1518" spans="14:14">
      <c r="N1518" s="4"/>
    </row>
    <row r="1519" spans="14:14">
      <c r="N1519" s="4"/>
    </row>
    <row r="1520" spans="14:14">
      <c r="N1520" s="4"/>
    </row>
    <row r="1521" spans="14:14">
      <c r="N1521" s="4"/>
    </row>
    <row r="1522" spans="14:14">
      <c r="N1522" s="4"/>
    </row>
    <row r="1523" spans="14:14">
      <c r="N1523" s="4"/>
    </row>
    <row r="1524" spans="14:14">
      <c r="N1524" s="4"/>
    </row>
    <row r="1525" spans="14:14">
      <c r="N1525" s="4"/>
    </row>
    <row r="1526" spans="14:14">
      <c r="N1526" s="4"/>
    </row>
    <row r="1527" spans="14:14">
      <c r="N1527" s="4"/>
    </row>
    <row r="1528" spans="14:14">
      <c r="N1528" s="4"/>
    </row>
    <row r="1529" spans="14:14">
      <c r="N1529" s="4"/>
    </row>
    <row r="1530" spans="14:14">
      <c r="N1530" s="4"/>
    </row>
    <row r="1531" spans="14:14">
      <c r="N1531" s="4"/>
    </row>
    <row r="1532" spans="14:14">
      <c r="N1532" s="4"/>
    </row>
    <row r="1533" spans="14:14">
      <c r="N1533" s="4"/>
    </row>
    <row r="1534" spans="14:14">
      <c r="N1534" s="4"/>
    </row>
    <row r="1535" spans="14:14">
      <c r="N1535" s="4"/>
    </row>
    <row r="1536" spans="14:14">
      <c r="N1536" s="4"/>
    </row>
    <row r="1537" spans="14:14">
      <c r="N1537" s="4"/>
    </row>
    <row r="1538" spans="14:14">
      <c r="N1538" s="4"/>
    </row>
    <row r="1539" spans="14:14">
      <c r="N1539" s="4"/>
    </row>
    <row r="1540" spans="14:14">
      <c r="N1540" s="4"/>
    </row>
    <row r="1541" spans="14:14">
      <c r="N1541" s="4"/>
    </row>
    <row r="1542" spans="14:14">
      <c r="N1542" s="4"/>
    </row>
    <row r="1543" spans="14:14">
      <c r="N1543" s="4"/>
    </row>
    <row r="1544" spans="14:14">
      <c r="N1544" s="4"/>
    </row>
    <row r="1545" spans="14:14">
      <c r="N1545" s="4"/>
    </row>
    <row r="1546" spans="14:14">
      <c r="N1546" s="4"/>
    </row>
    <row r="1547" spans="14:14">
      <c r="N1547" s="4"/>
    </row>
    <row r="1548" spans="14:14">
      <c r="N1548" s="4"/>
    </row>
    <row r="1549" spans="14:14">
      <c r="N1549" s="4"/>
    </row>
    <row r="1550" spans="14:14">
      <c r="N1550" s="4"/>
    </row>
    <row r="1551" spans="14:14">
      <c r="N1551" s="4"/>
    </row>
    <row r="1552" spans="14:14">
      <c r="N1552" s="4"/>
    </row>
    <row r="1553" spans="14:14">
      <c r="N1553" s="4"/>
    </row>
    <row r="1554" spans="14:14">
      <c r="N1554" s="4"/>
    </row>
    <row r="1555" spans="14:14">
      <c r="N1555" s="4"/>
    </row>
    <row r="1556" spans="14:14">
      <c r="N1556" s="4"/>
    </row>
    <row r="1557" spans="14:14">
      <c r="N1557" s="4"/>
    </row>
    <row r="1558" spans="14:14">
      <c r="N1558" s="4"/>
    </row>
    <row r="1559" spans="14:14">
      <c r="N1559" s="4"/>
    </row>
    <row r="1560" spans="14:14">
      <c r="N1560" s="4"/>
    </row>
    <row r="1561" spans="14:14">
      <c r="N1561" s="4"/>
    </row>
    <row r="1562" spans="14:14">
      <c r="N1562" s="4"/>
    </row>
    <row r="1563" spans="14:14">
      <c r="N1563" s="4"/>
    </row>
    <row r="1564" spans="14:14">
      <c r="N1564" s="4"/>
    </row>
    <row r="1565" spans="14:14">
      <c r="N1565" s="4"/>
    </row>
    <row r="1566" spans="14:14">
      <c r="N1566" s="4"/>
    </row>
    <row r="1567" spans="14:14">
      <c r="N1567" s="4"/>
    </row>
    <row r="1568" spans="14:14">
      <c r="N1568" s="4"/>
    </row>
    <row r="1569" spans="14:14">
      <c r="N1569" s="4"/>
    </row>
    <row r="1570" spans="14:14">
      <c r="N1570" s="4"/>
    </row>
    <row r="1571" spans="14:14">
      <c r="N1571" s="4"/>
    </row>
    <row r="1572" spans="14:14">
      <c r="N1572" s="4"/>
    </row>
    <row r="1573" spans="14:14">
      <c r="N1573" s="4"/>
    </row>
    <row r="1574" spans="14:14">
      <c r="N1574" s="4"/>
    </row>
    <row r="1575" spans="14:14">
      <c r="N1575" s="4"/>
    </row>
    <row r="1576" spans="14:14">
      <c r="N1576" s="4"/>
    </row>
    <row r="1577" spans="14:14">
      <c r="N1577" s="4"/>
    </row>
    <row r="1578" spans="14:14">
      <c r="N1578" s="4"/>
    </row>
    <row r="1579" spans="14:14">
      <c r="N1579" s="4"/>
    </row>
    <row r="1580" spans="14:14">
      <c r="N1580" s="4"/>
    </row>
    <row r="1581" spans="14:14">
      <c r="N1581" s="4"/>
    </row>
    <row r="1582" spans="14:14">
      <c r="N1582" s="4"/>
    </row>
    <row r="1583" spans="14:14">
      <c r="N1583" s="4"/>
    </row>
    <row r="1584" spans="14:14">
      <c r="N1584" s="4"/>
    </row>
    <row r="1585" spans="14:14">
      <c r="N1585" s="4"/>
    </row>
    <row r="1586" spans="14:14">
      <c r="N1586" s="4"/>
    </row>
    <row r="1587" spans="14:14">
      <c r="N1587" s="4"/>
    </row>
    <row r="1588" spans="14:14">
      <c r="N1588" s="4"/>
    </row>
    <row r="1589" spans="14:14">
      <c r="N1589" s="4"/>
    </row>
    <row r="1590" spans="14:14">
      <c r="N1590" s="4"/>
    </row>
    <row r="1591" spans="14:14">
      <c r="N1591" s="4"/>
    </row>
    <row r="1592" spans="14:14">
      <c r="N1592" s="4"/>
    </row>
    <row r="1593" spans="14:14">
      <c r="N1593" s="4"/>
    </row>
    <row r="1594" spans="14:14">
      <c r="N1594" s="4"/>
    </row>
    <row r="1595" spans="14:14">
      <c r="N1595" s="4"/>
    </row>
    <row r="1596" spans="14:14">
      <c r="N1596" s="4"/>
    </row>
    <row r="1597" spans="14:14">
      <c r="N1597" s="4"/>
    </row>
    <row r="1598" spans="14:14">
      <c r="N1598" s="4"/>
    </row>
    <row r="1599" spans="14:14">
      <c r="N1599" s="4"/>
    </row>
    <row r="1600" spans="14:14">
      <c r="N1600" s="4"/>
    </row>
    <row r="1601" spans="14:14">
      <c r="N1601" s="4"/>
    </row>
    <row r="1602" spans="14:14">
      <c r="N1602" s="4"/>
    </row>
    <row r="1603" spans="14:14">
      <c r="N1603" s="4"/>
    </row>
    <row r="1604" spans="14:14">
      <c r="N1604" s="4"/>
    </row>
    <row r="1605" spans="14:14">
      <c r="N1605" s="4"/>
    </row>
    <row r="1606" spans="14:14">
      <c r="N1606" s="4"/>
    </row>
    <row r="1607" spans="14:14">
      <c r="N1607" s="4"/>
    </row>
    <row r="1608" spans="14:14">
      <c r="N1608" s="4"/>
    </row>
    <row r="1609" spans="14:14">
      <c r="N1609" s="4"/>
    </row>
    <row r="1610" spans="14:14">
      <c r="N1610" s="4"/>
    </row>
    <row r="1611" spans="14:14">
      <c r="N1611" s="4"/>
    </row>
    <row r="1612" spans="14:14">
      <c r="N1612" s="4"/>
    </row>
    <row r="1613" spans="14:14">
      <c r="N1613" s="4"/>
    </row>
    <row r="1614" spans="14:14">
      <c r="N1614" s="4"/>
    </row>
    <row r="1615" spans="14:14">
      <c r="N1615" s="4"/>
    </row>
    <row r="1616" spans="14:14">
      <c r="N1616" s="4"/>
    </row>
    <row r="1617" spans="14:14">
      <c r="N1617" s="4"/>
    </row>
    <row r="1618" spans="14:14">
      <c r="N1618" s="4"/>
    </row>
    <row r="1619" spans="14:14">
      <c r="N1619" s="4"/>
    </row>
    <row r="1620" spans="14:14">
      <c r="N1620" s="4"/>
    </row>
    <row r="1621" spans="14:14">
      <c r="N1621" s="4"/>
    </row>
    <row r="1622" spans="14:14">
      <c r="N1622" s="4"/>
    </row>
    <row r="1623" spans="14:14">
      <c r="N1623" s="4"/>
    </row>
    <row r="1624" spans="14:14">
      <c r="N1624" s="4"/>
    </row>
    <row r="1625" spans="14:14">
      <c r="N1625" s="4"/>
    </row>
    <row r="1626" spans="14:14">
      <c r="N1626" s="4"/>
    </row>
    <row r="1627" spans="14:14">
      <c r="N1627" s="4"/>
    </row>
    <row r="1628" spans="14:14">
      <c r="N1628" s="4"/>
    </row>
    <row r="1629" spans="14:14">
      <c r="N1629" s="4"/>
    </row>
    <row r="1630" spans="14:14">
      <c r="N1630" s="4"/>
    </row>
    <row r="1631" spans="14:14">
      <c r="N1631" s="4"/>
    </row>
    <row r="1632" spans="14:14">
      <c r="N1632" s="4"/>
    </row>
    <row r="1633" spans="14:14">
      <c r="N1633" s="4"/>
    </row>
    <row r="1634" spans="14:14">
      <c r="N1634" s="4"/>
    </row>
    <row r="1635" spans="14:14">
      <c r="N1635" s="4"/>
    </row>
    <row r="1636" spans="14:14">
      <c r="N1636" s="4"/>
    </row>
    <row r="1637" spans="14:14">
      <c r="N1637" s="4"/>
    </row>
    <row r="1638" spans="14:14">
      <c r="N1638" s="4"/>
    </row>
    <row r="1639" spans="14:14">
      <c r="N1639" s="4"/>
    </row>
    <row r="1640" spans="14:14">
      <c r="N1640" s="4"/>
    </row>
    <row r="1641" spans="14:14">
      <c r="N1641" s="4"/>
    </row>
    <row r="1642" spans="14:14">
      <c r="N1642" s="4"/>
    </row>
    <row r="1643" spans="14:14">
      <c r="N1643" s="4"/>
    </row>
    <row r="1644" spans="14:14">
      <c r="N1644" s="4"/>
    </row>
    <row r="1645" spans="14:14">
      <c r="N1645" s="4"/>
    </row>
    <row r="1646" spans="14:14">
      <c r="N1646" s="4"/>
    </row>
    <row r="1647" spans="14:14">
      <c r="N1647" s="4"/>
    </row>
    <row r="1648" spans="14:14">
      <c r="N1648" s="4"/>
    </row>
    <row r="1649" spans="14:14">
      <c r="N1649" s="4"/>
    </row>
    <row r="1650" spans="14:14">
      <c r="N1650" s="4"/>
    </row>
    <row r="1651" spans="14:14">
      <c r="N1651" s="4"/>
    </row>
    <row r="1652" spans="14:14">
      <c r="N1652" s="4"/>
    </row>
    <row r="1653" spans="14:14">
      <c r="N1653" s="4"/>
    </row>
    <row r="1654" spans="14:14">
      <c r="N1654" s="4"/>
    </row>
    <row r="1655" spans="14:14">
      <c r="N1655" s="4"/>
    </row>
    <row r="1656" spans="14:14">
      <c r="N1656" s="4"/>
    </row>
    <row r="1657" spans="14:14">
      <c r="N1657" s="4"/>
    </row>
    <row r="1658" spans="14:14">
      <c r="N1658" s="4"/>
    </row>
    <row r="1659" spans="14:14">
      <c r="N1659" s="4"/>
    </row>
    <row r="1660" spans="14:14">
      <c r="N1660" s="4"/>
    </row>
    <row r="1661" spans="14:14">
      <c r="N1661" s="4"/>
    </row>
    <row r="1662" spans="14:14">
      <c r="N1662" s="4"/>
    </row>
    <row r="1663" spans="14:14">
      <c r="N1663" s="4"/>
    </row>
    <row r="1664" spans="14:14">
      <c r="N1664" s="4"/>
    </row>
    <row r="1665" spans="14:14">
      <c r="N1665" s="4"/>
    </row>
    <row r="1666" spans="14:14">
      <c r="N1666" s="4"/>
    </row>
    <row r="1667" spans="14:14">
      <c r="N1667" s="4"/>
    </row>
    <row r="1668" spans="14:14">
      <c r="N1668" s="4"/>
    </row>
    <row r="1669" spans="14:14">
      <c r="N1669" s="4"/>
    </row>
    <row r="1670" spans="14:14">
      <c r="N1670" s="4"/>
    </row>
    <row r="1671" spans="14:14">
      <c r="N1671" s="4"/>
    </row>
    <row r="1672" spans="14:14">
      <c r="N1672" s="4"/>
    </row>
    <row r="1673" spans="14:14">
      <c r="N1673" s="4"/>
    </row>
    <row r="1674" spans="14:14">
      <c r="N1674" s="4"/>
    </row>
    <row r="1675" spans="14:14">
      <c r="N1675" s="4"/>
    </row>
    <row r="1676" spans="14:14">
      <c r="N1676" s="4"/>
    </row>
    <row r="1677" spans="14:14">
      <c r="N1677" s="4"/>
    </row>
    <row r="1678" spans="14:14">
      <c r="N1678" s="4"/>
    </row>
    <row r="1679" spans="14:14">
      <c r="N1679" s="4"/>
    </row>
    <row r="1680" spans="14:14">
      <c r="N1680" s="4"/>
    </row>
    <row r="1681" spans="14:14">
      <c r="N1681" s="4"/>
    </row>
    <row r="1682" spans="14:14">
      <c r="N1682" s="4"/>
    </row>
    <row r="1683" spans="14:14">
      <c r="N1683" s="4"/>
    </row>
    <row r="1684" spans="14:14">
      <c r="N1684" s="4"/>
    </row>
    <row r="1685" spans="14:14">
      <c r="N1685" s="4"/>
    </row>
    <row r="1686" spans="14:14">
      <c r="N1686" s="4"/>
    </row>
    <row r="1687" spans="14:14">
      <c r="N1687" s="4"/>
    </row>
    <row r="1688" spans="14:14">
      <c r="N1688" s="4"/>
    </row>
    <row r="1689" spans="14:14">
      <c r="N1689" s="4"/>
    </row>
    <row r="1690" spans="14:14">
      <c r="N1690" s="4"/>
    </row>
    <row r="1691" spans="14:14">
      <c r="N1691" s="4"/>
    </row>
    <row r="1692" spans="14:14">
      <c r="N1692" s="4"/>
    </row>
    <row r="1693" spans="14:14">
      <c r="N1693" s="4"/>
    </row>
    <row r="1694" spans="14:14">
      <c r="N1694" s="4"/>
    </row>
    <row r="1695" spans="14:14">
      <c r="N1695" s="4"/>
    </row>
    <row r="1696" spans="14:14">
      <c r="N1696" s="4"/>
    </row>
    <row r="1697" spans="14:14">
      <c r="N1697" s="4"/>
    </row>
    <row r="1698" spans="14:14">
      <c r="N1698" s="4"/>
    </row>
    <row r="1699" spans="14:14">
      <c r="N1699" s="4"/>
    </row>
    <row r="1700" spans="14:14">
      <c r="N1700" s="4"/>
    </row>
    <row r="1701" spans="14:14">
      <c r="N1701" s="4"/>
    </row>
    <row r="1702" spans="14:14">
      <c r="N1702" s="4"/>
    </row>
    <row r="1703" spans="14:14">
      <c r="N1703" s="4"/>
    </row>
    <row r="1704" spans="14:14">
      <c r="N1704" s="4"/>
    </row>
    <row r="1705" spans="14:14">
      <c r="N1705" s="4"/>
    </row>
    <row r="1706" spans="14:14">
      <c r="N1706" s="4"/>
    </row>
    <row r="1707" spans="14:14">
      <c r="N1707" s="4"/>
    </row>
    <row r="1708" spans="14:14">
      <c r="N1708" s="4"/>
    </row>
    <row r="1709" spans="14:14">
      <c r="N1709" s="4"/>
    </row>
    <row r="1710" spans="14:14">
      <c r="N1710" s="4"/>
    </row>
    <row r="1711" spans="14:14">
      <c r="N1711" s="4"/>
    </row>
    <row r="1712" spans="14:14">
      <c r="N1712" s="4"/>
    </row>
    <row r="1713" spans="14:14">
      <c r="N1713" s="4"/>
    </row>
    <row r="1714" spans="14:14">
      <c r="N1714" s="4"/>
    </row>
    <row r="1715" spans="14:14">
      <c r="N1715" s="4"/>
    </row>
    <row r="1716" spans="14:14">
      <c r="N1716" s="4"/>
    </row>
    <row r="1717" spans="14:14">
      <c r="N1717" s="4"/>
    </row>
    <row r="1718" spans="14:14">
      <c r="N1718" s="4"/>
    </row>
    <row r="1719" spans="14:14">
      <c r="N1719" s="4"/>
    </row>
    <row r="1720" spans="14:14">
      <c r="N1720" s="4"/>
    </row>
    <row r="1721" spans="14:14">
      <c r="N1721" s="4"/>
    </row>
    <row r="1722" spans="14:14">
      <c r="N1722" s="4"/>
    </row>
    <row r="1723" spans="14:14">
      <c r="N1723" s="4"/>
    </row>
    <row r="1724" spans="14:14">
      <c r="N1724" s="4"/>
    </row>
    <row r="1725" spans="14:14">
      <c r="N1725" s="4"/>
    </row>
    <row r="1726" spans="14:14">
      <c r="N1726" s="4"/>
    </row>
    <row r="1727" spans="14:14">
      <c r="N1727" s="4"/>
    </row>
    <row r="1728" spans="14:14">
      <c r="N1728" s="4"/>
    </row>
    <row r="1729" spans="14:14">
      <c r="N1729" s="4"/>
    </row>
    <row r="1730" spans="14:14">
      <c r="N1730" s="4"/>
    </row>
    <row r="1731" spans="14:14">
      <c r="N1731" s="4"/>
    </row>
    <row r="1732" spans="14:14">
      <c r="N1732" s="4"/>
    </row>
    <row r="1733" spans="14:14">
      <c r="N1733" s="4"/>
    </row>
    <row r="1734" spans="14:14">
      <c r="N1734" s="4"/>
    </row>
    <row r="1735" spans="14:14">
      <c r="N1735" s="4"/>
    </row>
    <row r="1736" spans="14:14">
      <c r="N1736" s="4"/>
    </row>
    <row r="1737" spans="14:14">
      <c r="N1737" s="4"/>
    </row>
    <row r="1738" spans="14:14">
      <c r="N1738" s="4"/>
    </row>
    <row r="1739" spans="14:14">
      <c r="N1739" s="4"/>
    </row>
    <row r="1740" spans="14:14">
      <c r="N1740" s="4"/>
    </row>
    <row r="1741" spans="14:14">
      <c r="N1741" s="4"/>
    </row>
    <row r="1742" spans="14:14">
      <c r="N1742" s="4"/>
    </row>
    <row r="1743" spans="14:14">
      <c r="N1743" s="4"/>
    </row>
    <row r="1744" spans="14:14">
      <c r="N1744" s="4"/>
    </row>
    <row r="1745" spans="14:14">
      <c r="N1745" s="4"/>
    </row>
    <row r="1746" spans="14:14">
      <c r="N1746" s="4"/>
    </row>
    <row r="1747" spans="14:14">
      <c r="N1747" s="4"/>
    </row>
    <row r="1748" spans="14:14">
      <c r="N1748" s="4"/>
    </row>
    <row r="1749" spans="14:14">
      <c r="N1749" s="4"/>
    </row>
    <row r="1750" spans="14:14">
      <c r="N1750" s="4"/>
    </row>
    <row r="1751" spans="14:14">
      <c r="N1751" s="4"/>
    </row>
    <row r="1752" spans="14:14">
      <c r="N1752" s="4"/>
    </row>
    <row r="1753" spans="14:14">
      <c r="N1753" s="4"/>
    </row>
    <row r="1754" spans="14:14">
      <c r="N1754" s="4"/>
    </row>
    <row r="1755" spans="14:14">
      <c r="N1755" s="4"/>
    </row>
    <row r="1756" spans="14:14">
      <c r="N1756" s="4"/>
    </row>
    <row r="1757" spans="14:14">
      <c r="N1757" s="4"/>
    </row>
    <row r="1758" spans="14:14">
      <c r="N1758" s="4"/>
    </row>
    <row r="1759" spans="14:14">
      <c r="N1759" s="4"/>
    </row>
    <row r="1760" spans="14:14">
      <c r="N1760" s="4"/>
    </row>
    <row r="1761" spans="14:14">
      <c r="N1761" s="4"/>
    </row>
    <row r="1762" spans="14:14">
      <c r="N1762" s="4"/>
    </row>
    <row r="1763" spans="14:14">
      <c r="N1763" s="4"/>
    </row>
    <row r="1764" spans="14:14">
      <c r="N1764" s="4"/>
    </row>
    <row r="1765" spans="14:14">
      <c r="N1765" s="4"/>
    </row>
    <row r="1766" spans="14:14">
      <c r="N1766" s="4"/>
    </row>
    <row r="1767" spans="14:14">
      <c r="N1767" s="4"/>
    </row>
    <row r="1768" spans="14:14">
      <c r="N1768" s="4"/>
    </row>
    <row r="1769" spans="14:14">
      <c r="N1769" s="4"/>
    </row>
    <row r="1770" spans="14:14">
      <c r="N1770" s="4"/>
    </row>
    <row r="1771" spans="14:14">
      <c r="N1771" s="4"/>
    </row>
    <row r="1772" spans="14:14">
      <c r="N1772" s="4"/>
    </row>
    <row r="1773" spans="14:14">
      <c r="N1773" s="4"/>
    </row>
    <row r="1774" spans="14:14">
      <c r="N1774" s="4"/>
    </row>
    <row r="1775" spans="14:14">
      <c r="N1775" s="4"/>
    </row>
    <row r="1776" spans="14:14">
      <c r="N1776" s="4"/>
    </row>
    <row r="1777" spans="14:14">
      <c r="N1777" s="4"/>
    </row>
    <row r="1778" spans="14:14">
      <c r="N1778" s="4"/>
    </row>
    <row r="1779" spans="14:14">
      <c r="N1779" s="4"/>
    </row>
    <row r="1780" spans="14:14">
      <c r="N1780" s="4"/>
    </row>
    <row r="1781" spans="14:14">
      <c r="N1781" s="4"/>
    </row>
    <row r="1782" spans="14:14">
      <c r="N1782" s="4"/>
    </row>
    <row r="1783" spans="14:14">
      <c r="N1783" s="4"/>
    </row>
    <row r="1784" spans="14:14">
      <c r="N1784" s="4"/>
    </row>
    <row r="1785" spans="14:14">
      <c r="N1785" s="4"/>
    </row>
    <row r="1786" spans="14:14">
      <c r="N1786" s="4"/>
    </row>
    <row r="1787" spans="14:14">
      <c r="N1787" s="4"/>
    </row>
    <row r="1788" spans="14:14">
      <c r="N1788" s="4"/>
    </row>
    <row r="1789" spans="14:14">
      <c r="N1789" s="4"/>
    </row>
    <row r="1790" spans="14:14">
      <c r="N1790" s="4"/>
    </row>
    <row r="1791" spans="14:14">
      <c r="N1791" s="4"/>
    </row>
    <row r="1792" spans="14:14">
      <c r="N1792" s="4"/>
    </row>
    <row r="1793" spans="14:14">
      <c r="N1793" s="4"/>
    </row>
    <row r="1794" spans="14:14">
      <c r="N1794" s="4"/>
    </row>
    <row r="1795" spans="14:14">
      <c r="N1795" s="4"/>
    </row>
    <row r="1796" spans="14:14">
      <c r="N1796" s="4"/>
    </row>
    <row r="1797" spans="14:14">
      <c r="N1797" s="4"/>
    </row>
    <row r="1798" spans="14:14">
      <c r="N1798" s="4"/>
    </row>
    <row r="1799" spans="14:14">
      <c r="N1799" s="4"/>
    </row>
    <row r="1800" spans="14:14">
      <c r="N1800" s="4"/>
    </row>
    <row r="1801" spans="14:14">
      <c r="N1801" s="4"/>
    </row>
    <row r="1802" spans="14:14">
      <c r="N1802" s="4"/>
    </row>
    <row r="1803" spans="14:14">
      <c r="N1803" s="4"/>
    </row>
    <row r="1804" spans="14:14">
      <c r="N1804" s="4"/>
    </row>
    <row r="1805" spans="14:14">
      <c r="N1805" s="4"/>
    </row>
    <row r="1806" spans="14:14">
      <c r="N1806" s="4"/>
    </row>
    <row r="1807" spans="14:14">
      <c r="N1807" s="4"/>
    </row>
    <row r="1808" spans="14:14">
      <c r="N1808" s="4"/>
    </row>
    <row r="1809" spans="14:14">
      <c r="N1809" s="4"/>
    </row>
    <row r="1810" spans="14:14">
      <c r="N1810" s="4"/>
    </row>
    <row r="1811" spans="14:14">
      <c r="N1811" s="4"/>
    </row>
    <row r="1812" spans="14:14">
      <c r="N1812" s="4"/>
    </row>
    <row r="1813" spans="14:14">
      <c r="N1813" s="4"/>
    </row>
    <row r="1814" spans="14:14">
      <c r="N1814" s="4"/>
    </row>
    <row r="1815" spans="14:14">
      <c r="N1815" s="4"/>
    </row>
    <row r="1816" spans="14:14">
      <c r="N1816" s="4"/>
    </row>
    <row r="1817" spans="14:14">
      <c r="N1817" s="4"/>
    </row>
    <row r="1818" spans="14:14">
      <c r="N1818" s="4"/>
    </row>
    <row r="1819" spans="14:14">
      <c r="N1819" s="4"/>
    </row>
    <row r="1820" spans="14:14">
      <c r="N1820" s="4"/>
    </row>
    <row r="1821" spans="14:14">
      <c r="N1821" s="4"/>
    </row>
    <row r="1822" spans="14:14">
      <c r="N1822" s="4"/>
    </row>
    <row r="1823" spans="14:14">
      <c r="N1823" s="4"/>
    </row>
    <row r="1824" spans="14:14">
      <c r="N1824" s="4"/>
    </row>
    <row r="1825" spans="14:14">
      <c r="N1825" s="4"/>
    </row>
    <row r="1826" spans="14:14">
      <c r="N1826" s="4"/>
    </row>
    <row r="1827" spans="14:14">
      <c r="N1827" s="4"/>
    </row>
    <row r="1828" spans="14:14">
      <c r="N1828" s="4"/>
    </row>
    <row r="1829" spans="14:14">
      <c r="N1829" s="4"/>
    </row>
    <row r="1830" spans="14:14">
      <c r="N1830" s="4"/>
    </row>
    <row r="1831" spans="14:14">
      <c r="N1831" s="4"/>
    </row>
    <row r="1832" spans="14:14">
      <c r="N1832" s="4"/>
    </row>
    <row r="1833" spans="14:14">
      <c r="N1833" s="4"/>
    </row>
    <row r="1834" spans="14:14">
      <c r="N1834" s="4"/>
    </row>
    <row r="1835" spans="14:14">
      <c r="N1835" s="4"/>
    </row>
    <row r="1836" spans="14:14">
      <c r="N1836" s="4"/>
    </row>
    <row r="1837" spans="14:14">
      <c r="N1837" s="4"/>
    </row>
    <row r="1838" spans="14:14">
      <c r="N1838" s="4"/>
    </row>
    <row r="1839" spans="14:14">
      <c r="N1839" s="4"/>
    </row>
    <row r="1840" spans="14:14">
      <c r="N1840" s="4"/>
    </row>
    <row r="1841" spans="14:14">
      <c r="N1841" s="4"/>
    </row>
    <row r="1842" spans="14:14">
      <c r="N1842" s="4"/>
    </row>
    <row r="1843" spans="14:14">
      <c r="N1843" s="4"/>
    </row>
    <row r="1844" spans="14:14">
      <c r="N1844" s="4"/>
    </row>
    <row r="1845" spans="14:14">
      <c r="N1845" s="4"/>
    </row>
    <row r="1846" spans="14:14">
      <c r="N1846" s="4"/>
    </row>
    <row r="1847" spans="14:14">
      <c r="N1847" s="4"/>
    </row>
    <row r="1848" spans="14:14">
      <c r="N1848" s="4"/>
    </row>
    <row r="1849" spans="14:14">
      <c r="N1849" s="4"/>
    </row>
    <row r="1850" spans="14:14">
      <c r="N1850" s="4"/>
    </row>
    <row r="1851" spans="14:14">
      <c r="N1851" s="4"/>
    </row>
    <row r="1852" spans="14:14">
      <c r="N1852" s="4"/>
    </row>
    <row r="1853" spans="14:14">
      <c r="N1853" s="4"/>
    </row>
    <row r="1854" spans="14:14">
      <c r="N1854" s="4"/>
    </row>
    <row r="1855" spans="14:14">
      <c r="N1855" s="4"/>
    </row>
    <row r="1856" spans="14:14">
      <c r="N1856" s="4"/>
    </row>
    <row r="1857" spans="14:14">
      <c r="N1857" s="4"/>
    </row>
    <row r="1858" spans="14:14">
      <c r="N1858" s="4"/>
    </row>
    <row r="1859" spans="14:14">
      <c r="N1859" s="4"/>
    </row>
    <row r="1860" spans="14:14">
      <c r="N1860" s="4"/>
    </row>
    <row r="1861" spans="14:14">
      <c r="N1861" s="4"/>
    </row>
    <row r="1862" spans="14:14">
      <c r="N1862" s="4"/>
    </row>
    <row r="1863" spans="14:14">
      <c r="N1863" s="4"/>
    </row>
    <row r="1864" spans="14:14">
      <c r="N1864" s="4"/>
    </row>
    <row r="1865" spans="14:14">
      <c r="N1865" s="4"/>
    </row>
    <row r="1866" spans="14:14">
      <c r="N1866" s="4"/>
    </row>
    <row r="1867" spans="14:14">
      <c r="N1867" s="4"/>
    </row>
    <row r="1868" spans="14:14">
      <c r="N1868" s="4"/>
    </row>
    <row r="1869" spans="14:14">
      <c r="N1869" s="4"/>
    </row>
    <row r="1870" spans="14:14">
      <c r="N1870" s="4"/>
    </row>
    <row r="1871" spans="14:14">
      <c r="N1871" s="4"/>
    </row>
    <row r="1872" spans="14:14">
      <c r="N1872" s="4"/>
    </row>
    <row r="1873" spans="14:14">
      <c r="N1873" s="4"/>
    </row>
    <row r="1874" spans="14:14">
      <c r="N1874" s="4"/>
    </row>
    <row r="1875" spans="14:14">
      <c r="N1875" s="4"/>
    </row>
    <row r="1876" spans="14:14">
      <c r="N1876" s="4"/>
    </row>
    <row r="1877" spans="14:14">
      <c r="N1877" s="4"/>
    </row>
    <row r="1878" spans="14:14">
      <c r="N1878" s="4"/>
    </row>
    <row r="1879" spans="14:14">
      <c r="N1879" s="4"/>
    </row>
    <row r="1880" spans="14:14">
      <c r="N1880" s="4"/>
    </row>
    <row r="1881" spans="14:14">
      <c r="N1881" s="4"/>
    </row>
    <row r="1882" spans="14:14">
      <c r="N1882" s="4"/>
    </row>
    <row r="1883" spans="14:14">
      <c r="N1883" s="4"/>
    </row>
    <row r="1884" spans="14:14">
      <c r="N1884" s="4"/>
    </row>
    <row r="1885" spans="14:14">
      <c r="N1885" s="4"/>
    </row>
    <row r="1886" spans="14:14">
      <c r="N1886" s="4"/>
    </row>
    <row r="1887" spans="14:14">
      <c r="N1887" s="4"/>
    </row>
    <row r="1888" spans="14:14">
      <c r="N1888" s="4"/>
    </row>
    <row r="1889" spans="14:14">
      <c r="N1889" s="4"/>
    </row>
    <row r="1890" spans="14:14">
      <c r="N1890" s="4"/>
    </row>
    <row r="1891" spans="14:14">
      <c r="N1891" s="4"/>
    </row>
    <row r="1892" spans="14:14">
      <c r="N1892" s="4"/>
    </row>
    <row r="1893" spans="14:14">
      <c r="N1893" s="4"/>
    </row>
    <row r="1894" spans="14:14">
      <c r="N1894" s="4"/>
    </row>
    <row r="1895" spans="14:14">
      <c r="N1895" s="4"/>
    </row>
    <row r="1896" spans="14:14">
      <c r="N1896" s="4"/>
    </row>
    <row r="1897" spans="14:14">
      <c r="N1897" s="4"/>
    </row>
    <row r="1898" spans="14:14">
      <c r="N1898" s="4"/>
    </row>
    <row r="1899" spans="14:14">
      <c r="N1899" s="4"/>
    </row>
    <row r="1900" spans="14:14">
      <c r="N1900" s="4"/>
    </row>
    <row r="1901" spans="14:14">
      <c r="N1901" s="4"/>
    </row>
    <row r="1902" spans="14:14">
      <c r="N1902" s="4"/>
    </row>
    <row r="1903" spans="14:14">
      <c r="N1903" s="4"/>
    </row>
    <row r="1904" spans="14:14">
      <c r="N1904" s="4"/>
    </row>
    <row r="1905" spans="14:14">
      <c r="N1905" s="4"/>
    </row>
    <row r="1906" spans="14:14">
      <c r="N1906" s="4"/>
    </row>
    <row r="1907" spans="14:14">
      <c r="N1907" s="4"/>
    </row>
    <row r="1908" spans="14:14">
      <c r="N1908" s="4"/>
    </row>
    <row r="1909" spans="14:14">
      <c r="N1909" s="4"/>
    </row>
    <row r="1910" spans="14:14">
      <c r="N1910" s="4"/>
    </row>
    <row r="1911" spans="14:14">
      <c r="N1911" s="4"/>
    </row>
    <row r="1912" spans="14:14">
      <c r="N1912" s="4"/>
    </row>
    <row r="1913" spans="14:14">
      <c r="N1913" s="4"/>
    </row>
    <row r="1914" spans="14:14">
      <c r="N1914" s="4"/>
    </row>
    <row r="1915" spans="14:14">
      <c r="N1915" s="4"/>
    </row>
    <row r="1916" spans="14:14">
      <c r="N1916" s="4"/>
    </row>
    <row r="1917" spans="14:14">
      <c r="N1917" s="4"/>
    </row>
    <row r="1918" spans="14:14">
      <c r="N1918" s="4"/>
    </row>
    <row r="1919" spans="14:14">
      <c r="N1919" s="4"/>
    </row>
    <row r="1920" spans="14:14">
      <c r="N1920" s="4"/>
    </row>
    <row r="1921" spans="14:14">
      <c r="N1921" s="4"/>
    </row>
    <row r="1922" spans="14:14">
      <c r="N1922" s="4"/>
    </row>
    <row r="1923" spans="14:14">
      <c r="N1923" s="4"/>
    </row>
    <row r="1924" spans="14:14">
      <c r="N1924" s="4"/>
    </row>
    <row r="1925" spans="14:14">
      <c r="N1925" s="4"/>
    </row>
    <row r="1926" spans="14:14">
      <c r="N1926" s="4"/>
    </row>
    <row r="1927" spans="14:14">
      <c r="N1927" s="4"/>
    </row>
    <row r="1928" spans="14:14">
      <c r="N1928" s="4"/>
    </row>
    <row r="1929" spans="14:14">
      <c r="N1929" s="4"/>
    </row>
    <row r="1930" spans="14:14">
      <c r="N1930" s="4"/>
    </row>
    <row r="1931" spans="14:14">
      <c r="N1931" s="4"/>
    </row>
    <row r="1932" spans="14:14">
      <c r="N1932" s="4"/>
    </row>
    <row r="1933" spans="14:14">
      <c r="N1933" s="4"/>
    </row>
    <row r="1934" spans="14:14">
      <c r="N1934" s="4"/>
    </row>
    <row r="1935" spans="14:14">
      <c r="N1935" s="4"/>
    </row>
    <row r="1936" spans="14:14">
      <c r="N1936" s="4"/>
    </row>
    <row r="1937" spans="14:14">
      <c r="N1937" s="4"/>
    </row>
    <row r="1938" spans="14:14">
      <c r="N1938" s="4"/>
    </row>
    <row r="1939" spans="14:14">
      <c r="N1939" s="4"/>
    </row>
    <row r="1940" spans="14:14">
      <c r="N1940" s="4"/>
    </row>
    <row r="1941" spans="14:14">
      <c r="N1941" s="4"/>
    </row>
    <row r="1942" spans="14:14">
      <c r="N1942" s="4"/>
    </row>
    <row r="1943" spans="14:14">
      <c r="N1943" s="4"/>
    </row>
    <row r="1944" spans="14:14">
      <c r="N1944" s="4"/>
    </row>
    <row r="1945" spans="14:14">
      <c r="N1945" s="4"/>
    </row>
    <row r="1946" spans="14:14">
      <c r="N1946" s="4"/>
    </row>
    <row r="1947" spans="14:14">
      <c r="N1947" s="4"/>
    </row>
    <row r="1948" spans="14:14">
      <c r="N1948" s="4"/>
    </row>
    <row r="1949" spans="14:14">
      <c r="N1949" s="4"/>
    </row>
    <row r="1950" spans="14:14">
      <c r="N1950" s="4"/>
    </row>
    <row r="1951" spans="14:14">
      <c r="N1951" s="4"/>
    </row>
    <row r="1952" spans="14:14">
      <c r="N1952" s="4"/>
    </row>
    <row r="1953" spans="14:14">
      <c r="N1953" s="4"/>
    </row>
    <row r="1954" spans="14:14">
      <c r="N1954" s="4"/>
    </row>
    <row r="1955" spans="14:14">
      <c r="N1955" s="4"/>
    </row>
    <row r="1956" spans="14:14">
      <c r="N1956" s="4"/>
    </row>
    <row r="1957" spans="14:14">
      <c r="N1957" s="4"/>
    </row>
    <row r="1958" spans="14:14">
      <c r="N1958" s="4"/>
    </row>
    <row r="1959" spans="14:14">
      <c r="N1959" s="4"/>
    </row>
    <row r="1960" spans="14:14">
      <c r="N1960" s="4"/>
    </row>
    <row r="1961" spans="14:14">
      <c r="N1961" s="4"/>
    </row>
    <row r="1962" spans="14:14">
      <c r="N1962" s="4"/>
    </row>
    <row r="1963" spans="14:14">
      <c r="N1963" s="4"/>
    </row>
    <row r="1964" spans="14:14">
      <c r="N1964" s="4"/>
    </row>
    <row r="1965" spans="14:14">
      <c r="N1965" s="4"/>
    </row>
    <row r="1966" spans="14:14">
      <c r="N1966" s="4"/>
    </row>
    <row r="1967" spans="14:14">
      <c r="N1967" s="4"/>
    </row>
    <row r="1968" spans="14:14">
      <c r="N1968" s="4"/>
    </row>
    <row r="1969" spans="14:14">
      <c r="N1969" s="4"/>
    </row>
    <row r="1970" spans="14:14">
      <c r="N1970" s="4"/>
    </row>
    <row r="1971" spans="14:14">
      <c r="N1971" s="4"/>
    </row>
    <row r="1972" spans="14:14">
      <c r="N1972" s="4"/>
    </row>
    <row r="1973" spans="14:14">
      <c r="N1973" s="4"/>
    </row>
    <row r="1974" spans="14:14">
      <c r="N1974" s="4"/>
    </row>
    <row r="1975" spans="14:14">
      <c r="N1975" s="4"/>
    </row>
    <row r="1976" spans="14:14">
      <c r="N1976" s="4"/>
    </row>
    <row r="1977" spans="14:14">
      <c r="N1977" s="4"/>
    </row>
    <row r="1978" spans="14:14">
      <c r="N1978" s="4"/>
    </row>
    <row r="1979" spans="14:14">
      <c r="N1979" s="4"/>
    </row>
    <row r="1980" spans="14:14">
      <c r="N1980" s="4"/>
    </row>
    <row r="1981" spans="14:14">
      <c r="N1981" s="4"/>
    </row>
    <row r="1982" spans="14:14">
      <c r="N1982" s="4"/>
    </row>
    <row r="1983" spans="14:14">
      <c r="N1983" s="4"/>
    </row>
    <row r="1984" spans="14:14">
      <c r="N1984" s="4"/>
    </row>
    <row r="1985" spans="14:14">
      <c r="N1985" s="4"/>
    </row>
    <row r="1986" spans="14:14">
      <c r="N1986" s="4"/>
    </row>
    <row r="1987" spans="14:14">
      <c r="N1987" s="4"/>
    </row>
    <row r="1988" spans="14:14">
      <c r="N1988" s="4"/>
    </row>
    <row r="1989" spans="14:14">
      <c r="N1989" s="4"/>
    </row>
    <row r="1990" spans="14:14">
      <c r="N1990" s="4"/>
    </row>
    <row r="1991" spans="14:14">
      <c r="N1991" s="4"/>
    </row>
    <row r="1992" spans="14:14">
      <c r="N1992" s="4"/>
    </row>
    <row r="1993" spans="14:14">
      <c r="N1993" s="4"/>
    </row>
    <row r="1994" spans="14:14">
      <c r="N1994" s="4"/>
    </row>
    <row r="1995" spans="14:14">
      <c r="N1995" s="4"/>
    </row>
    <row r="1996" spans="14:14">
      <c r="N1996" s="4"/>
    </row>
    <row r="1997" spans="14:14">
      <c r="N1997" s="4"/>
    </row>
    <row r="1998" spans="14:14">
      <c r="N1998" s="4"/>
    </row>
    <row r="1999" spans="14:14">
      <c r="N1999" s="4"/>
    </row>
    <row r="2000" spans="14:14">
      <c r="N2000" s="4"/>
    </row>
    <row r="2001" spans="14:14">
      <c r="N2001" s="4"/>
    </row>
    <row r="2002" spans="14:14">
      <c r="N2002" s="4"/>
    </row>
    <row r="2003" spans="14:14">
      <c r="N2003" s="4"/>
    </row>
    <row r="2004" spans="14:14">
      <c r="N2004" s="4"/>
    </row>
    <row r="2005" spans="14:14">
      <c r="N2005" s="4"/>
    </row>
    <row r="2006" spans="14:14">
      <c r="N2006" s="4"/>
    </row>
    <row r="2007" spans="14:14">
      <c r="N2007" s="4"/>
    </row>
    <row r="2008" spans="14:14">
      <c r="N2008" s="4"/>
    </row>
    <row r="2009" spans="14:14">
      <c r="N2009" s="4"/>
    </row>
    <row r="2010" spans="14:14">
      <c r="N2010" s="4"/>
    </row>
    <row r="2011" spans="14:14">
      <c r="N2011" s="4"/>
    </row>
    <row r="2012" spans="14:14">
      <c r="N2012" s="4"/>
    </row>
    <row r="2013" spans="14:14">
      <c r="N2013" s="4"/>
    </row>
    <row r="2014" spans="14:14">
      <c r="N2014" s="4"/>
    </row>
    <row r="2015" spans="14:14">
      <c r="N2015" s="4"/>
    </row>
    <row r="2016" spans="14:14">
      <c r="N2016" s="4"/>
    </row>
    <row r="2017" spans="14:14">
      <c r="N2017" s="4"/>
    </row>
    <row r="2018" spans="14:14">
      <c r="N2018" s="4"/>
    </row>
    <row r="2019" spans="14:14">
      <c r="N2019" s="4"/>
    </row>
    <row r="2020" spans="14:14">
      <c r="N2020" s="4"/>
    </row>
    <row r="2021" spans="14:14">
      <c r="N2021" s="4"/>
    </row>
    <row r="2022" spans="14:14">
      <c r="N2022" s="4"/>
    </row>
    <row r="2023" spans="14:14">
      <c r="N2023" s="4"/>
    </row>
    <row r="2024" spans="14:14">
      <c r="N2024" s="4"/>
    </row>
    <row r="2025" spans="14:14">
      <c r="N2025" s="4"/>
    </row>
    <row r="2026" spans="14:14">
      <c r="N2026" s="4"/>
    </row>
    <row r="2027" spans="14:14">
      <c r="N2027" s="4"/>
    </row>
    <row r="2028" spans="14:14">
      <c r="N2028" s="4"/>
    </row>
    <row r="2029" spans="14:14">
      <c r="N2029" s="4"/>
    </row>
    <row r="2030" spans="14:14">
      <c r="N2030" s="4"/>
    </row>
    <row r="2031" spans="14:14">
      <c r="N2031" s="4"/>
    </row>
    <row r="2032" spans="14:14">
      <c r="N2032" s="4"/>
    </row>
    <row r="2033" spans="14:14">
      <c r="N2033" s="4"/>
    </row>
    <row r="2034" spans="14:14">
      <c r="N2034" s="4"/>
    </row>
    <row r="2035" spans="14:14">
      <c r="N2035" s="4"/>
    </row>
    <row r="2036" spans="14:14">
      <c r="N2036" s="4"/>
    </row>
    <row r="2037" spans="14:14">
      <c r="N2037" s="4"/>
    </row>
    <row r="2038" spans="14:14">
      <c r="N2038" s="4"/>
    </row>
    <row r="2039" spans="14:14">
      <c r="N2039" s="4"/>
    </row>
    <row r="2040" spans="14:14">
      <c r="N2040" s="4"/>
    </row>
    <row r="2041" spans="14:14">
      <c r="N2041" s="4"/>
    </row>
    <row r="2042" spans="14:14">
      <c r="N2042" s="4"/>
    </row>
    <row r="2043" spans="14:14">
      <c r="N2043" s="4"/>
    </row>
    <row r="2044" spans="14:14">
      <c r="N2044" s="4"/>
    </row>
    <row r="2045" spans="14:14">
      <c r="N2045" s="4"/>
    </row>
    <row r="2046" spans="14:14">
      <c r="N2046" s="4"/>
    </row>
    <row r="2047" spans="14:14">
      <c r="N2047" s="4"/>
    </row>
    <row r="2048" spans="14:14">
      <c r="N2048" s="4"/>
    </row>
    <row r="2049" spans="14:14">
      <c r="N2049" s="4"/>
    </row>
    <row r="2050" spans="14:14">
      <c r="N2050" s="4"/>
    </row>
    <row r="2051" spans="14:14">
      <c r="N2051" s="4"/>
    </row>
    <row r="2052" spans="14:14">
      <c r="N2052" s="4"/>
    </row>
    <row r="2053" spans="14:14">
      <c r="N2053" s="4"/>
    </row>
    <row r="2054" spans="14:14">
      <c r="N2054" s="4"/>
    </row>
    <row r="2055" spans="14:14">
      <c r="N2055" s="4"/>
    </row>
    <row r="2056" spans="14:14">
      <c r="N2056" s="4"/>
    </row>
    <row r="2057" spans="14:14">
      <c r="N2057" s="4"/>
    </row>
    <row r="2058" spans="14:14">
      <c r="N2058" s="4"/>
    </row>
    <row r="2059" spans="14:14">
      <c r="N2059" s="4"/>
    </row>
    <row r="2060" spans="14:14">
      <c r="N2060" s="4"/>
    </row>
    <row r="2061" spans="14:14">
      <c r="N2061" s="4"/>
    </row>
    <row r="2062" spans="14:14">
      <c r="N2062" s="4"/>
    </row>
    <row r="2063" spans="14:14">
      <c r="N2063" s="4"/>
    </row>
    <row r="2064" spans="14:14">
      <c r="N2064" s="4"/>
    </row>
    <row r="2065" spans="14:14">
      <c r="N2065" s="4"/>
    </row>
    <row r="2066" spans="14:14">
      <c r="N2066" s="4"/>
    </row>
    <row r="2067" spans="14:14">
      <c r="N2067" s="4"/>
    </row>
    <row r="2068" spans="14:14">
      <c r="N2068" s="4"/>
    </row>
    <row r="2069" spans="14:14">
      <c r="N2069" s="4"/>
    </row>
    <row r="2070" spans="14:14">
      <c r="N2070" s="4"/>
    </row>
    <row r="2071" spans="14:14">
      <c r="N2071" s="4"/>
    </row>
    <row r="2072" spans="14:14">
      <c r="N2072" s="4"/>
    </row>
    <row r="2073" spans="14:14">
      <c r="N2073" s="4"/>
    </row>
    <row r="2074" spans="14:14">
      <c r="N2074" s="4"/>
    </row>
    <row r="2075" spans="14:14">
      <c r="N2075" s="4"/>
    </row>
    <row r="2076" spans="14:14">
      <c r="N2076" s="4"/>
    </row>
    <row r="2077" spans="14:14">
      <c r="N2077" s="4"/>
    </row>
    <row r="2078" spans="14:14">
      <c r="N2078" s="4"/>
    </row>
    <row r="2079" spans="14:14">
      <c r="N2079" s="4"/>
    </row>
    <row r="2080" spans="14:14">
      <c r="N2080" s="4"/>
    </row>
    <row r="2081" spans="14:14">
      <c r="N2081" s="4"/>
    </row>
    <row r="2082" spans="14:14">
      <c r="N2082" s="4"/>
    </row>
    <row r="2083" spans="14:14">
      <c r="N2083" s="4"/>
    </row>
    <row r="2084" spans="14:14">
      <c r="N2084" s="4"/>
    </row>
    <row r="2085" spans="14:14">
      <c r="N2085" s="4"/>
    </row>
    <row r="2086" spans="14:14">
      <c r="N2086" s="4"/>
    </row>
    <row r="2087" spans="14:14">
      <c r="N2087" s="4"/>
    </row>
    <row r="2088" spans="14:14">
      <c r="N2088" s="4"/>
    </row>
    <row r="2089" spans="14:14">
      <c r="N2089" s="4"/>
    </row>
    <row r="2090" spans="14:14">
      <c r="N2090" s="4"/>
    </row>
    <row r="2091" spans="14:14">
      <c r="N2091" s="4"/>
    </row>
    <row r="2092" spans="14:14">
      <c r="N2092" s="4"/>
    </row>
    <row r="2093" spans="14:14">
      <c r="N2093" s="4"/>
    </row>
    <row r="2094" spans="14:14">
      <c r="N2094" s="4"/>
    </row>
    <row r="2095" spans="14:14">
      <c r="N2095" s="4"/>
    </row>
    <row r="2096" spans="14:14">
      <c r="N2096" s="4"/>
    </row>
    <row r="2097" spans="14:14">
      <c r="N2097" s="4"/>
    </row>
    <row r="2098" spans="14:14">
      <c r="N2098" s="4"/>
    </row>
    <row r="2099" spans="14:14">
      <c r="N2099" s="4"/>
    </row>
    <row r="2100" spans="14:14">
      <c r="N2100" s="4"/>
    </row>
    <row r="2101" spans="14:14">
      <c r="N2101" s="4"/>
    </row>
    <row r="2102" spans="14:14">
      <c r="N2102" s="4"/>
    </row>
    <row r="2103" spans="14:14">
      <c r="N2103" s="4"/>
    </row>
    <row r="2104" spans="14:14">
      <c r="N2104" s="4"/>
    </row>
    <row r="2105" spans="14:14">
      <c r="N2105" s="4"/>
    </row>
    <row r="2106" spans="14:14">
      <c r="N2106" s="4"/>
    </row>
    <row r="2107" spans="14:14">
      <c r="N2107" s="4"/>
    </row>
    <row r="2108" spans="14:14">
      <c r="N2108" s="4"/>
    </row>
    <row r="2109" spans="14:14">
      <c r="N2109" s="4"/>
    </row>
    <row r="2110" spans="14:14">
      <c r="N2110" s="4"/>
    </row>
    <row r="2111" spans="14:14">
      <c r="N2111" s="4"/>
    </row>
    <row r="2112" spans="14:14">
      <c r="N2112" s="4"/>
    </row>
    <row r="2113" spans="14:14">
      <c r="N2113" s="4"/>
    </row>
    <row r="2114" spans="14:14">
      <c r="N2114" s="4"/>
    </row>
    <row r="2115" spans="14:14">
      <c r="N2115" s="4"/>
    </row>
    <row r="2116" spans="14:14">
      <c r="N2116" s="4"/>
    </row>
    <row r="2117" spans="14:14">
      <c r="N2117" s="4"/>
    </row>
    <row r="2118" spans="14:14">
      <c r="N2118" s="4"/>
    </row>
    <row r="2119" spans="14:14">
      <c r="N2119" s="4"/>
    </row>
    <row r="2120" spans="14:14">
      <c r="N2120" s="4"/>
    </row>
    <row r="2121" spans="14:14">
      <c r="N2121" s="4"/>
    </row>
    <row r="2122" spans="14:14">
      <c r="N2122" s="4"/>
    </row>
    <row r="2123" spans="14:14">
      <c r="N2123" s="4"/>
    </row>
    <row r="2124" spans="14:14">
      <c r="N2124" s="4"/>
    </row>
    <row r="2125" spans="14:14">
      <c r="N2125" s="4"/>
    </row>
    <row r="2126" spans="14:14">
      <c r="N2126" s="4"/>
    </row>
    <row r="2127" spans="14:14">
      <c r="N2127" s="4"/>
    </row>
    <row r="2128" spans="14:14">
      <c r="N2128" s="4"/>
    </row>
    <row r="2129" spans="14:14">
      <c r="N2129" s="4"/>
    </row>
    <row r="2130" spans="14:14">
      <c r="N2130" s="4"/>
    </row>
    <row r="2131" spans="14:14">
      <c r="N2131" s="4"/>
    </row>
    <row r="2132" spans="14:14">
      <c r="N2132" s="4"/>
    </row>
    <row r="2133" spans="14:14">
      <c r="N2133" s="4"/>
    </row>
    <row r="2134" spans="14:14">
      <c r="N2134" s="4"/>
    </row>
    <row r="2135" spans="14:14">
      <c r="N2135" s="4"/>
    </row>
    <row r="2136" spans="14:14">
      <c r="N2136" s="4"/>
    </row>
    <row r="2137" spans="14:14">
      <c r="N2137" s="4"/>
    </row>
    <row r="2138" spans="14:14">
      <c r="N2138" s="4"/>
    </row>
    <row r="2139" spans="14:14">
      <c r="N2139" s="4"/>
    </row>
    <row r="2140" spans="14:14">
      <c r="N2140" s="4"/>
    </row>
    <row r="2141" spans="14:14">
      <c r="N2141" s="4"/>
    </row>
    <row r="2142" spans="14:14">
      <c r="N2142" s="4"/>
    </row>
    <row r="2143" spans="14:14">
      <c r="N2143" s="4"/>
    </row>
    <row r="2144" spans="14:14">
      <c r="N2144" s="4"/>
    </row>
    <row r="2145" spans="14:14">
      <c r="N2145" s="4"/>
    </row>
    <row r="2146" spans="14:14">
      <c r="N2146" s="4"/>
    </row>
    <row r="2147" spans="14:14">
      <c r="N2147" s="4"/>
    </row>
    <row r="2148" spans="14:14">
      <c r="N2148" s="4"/>
    </row>
    <row r="2149" spans="14:14">
      <c r="N2149" s="4"/>
    </row>
    <row r="2150" spans="14:14">
      <c r="N2150" s="4"/>
    </row>
    <row r="2151" spans="14:14">
      <c r="N2151" s="4"/>
    </row>
    <row r="2152" spans="14:14">
      <c r="N2152" s="4"/>
    </row>
    <row r="2153" spans="14:14">
      <c r="N2153" s="4"/>
    </row>
    <row r="2154" spans="14:14">
      <c r="N2154" s="4"/>
    </row>
    <row r="2155" spans="14:14">
      <c r="N2155" s="4"/>
    </row>
    <row r="2156" spans="14:14">
      <c r="N2156" s="4"/>
    </row>
    <row r="2157" spans="14:14">
      <c r="N2157" s="4"/>
    </row>
    <row r="2158" spans="14:14">
      <c r="N2158" s="4"/>
    </row>
    <row r="2159" spans="14:14">
      <c r="N2159" s="4"/>
    </row>
    <row r="2160" spans="14:14">
      <c r="N2160" s="4"/>
    </row>
    <row r="2161" spans="14:14">
      <c r="N2161" s="4"/>
    </row>
    <row r="2162" spans="14:14">
      <c r="N2162" s="4"/>
    </row>
    <row r="2163" spans="14:14">
      <c r="N2163" s="4"/>
    </row>
    <row r="2164" spans="14:14">
      <c r="N2164" s="4"/>
    </row>
    <row r="2165" spans="14:14">
      <c r="N2165" s="4"/>
    </row>
    <row r="2166" spans="14:14">
      <c r="N2166" s="4"/>
    </row>
    <row r="2167" spans="14:14">
      <c r="N2167" s="4"/>
    </row>
    <row r="2168" spans="14:14">
      <c r="N2168" s="4"/>
    </row>
    <row r="2169" spans="14:14">
      <c r="N2169" s="4"/>
    </row>
    <row r="2170" spans="14:14">
      <c r="N2170" s="4"/>
    </row>
    <row r="2171" spans="14:14">
      <c r="N2171" s="4"/>
    </row>
    <row r="2172" spans="14:14">
      <c r="N2172" s="4"/>
    </row>
    <row r="2173" spans="14:14">
      <c r="N2173" s="4"/>
    </row>
    <row r="2174" spans="14:14">
      <c r="N2174" s="4"/>
    </row>
    <row r="2175" spans="14:14">
      <c r="N2175" s="4"/>
    </row>
    <row r="2176" spans="14:14">
      <c r="N2176" s="4"/>
    </row>
    <row r="2177" spans="14:14">
      <c r="N2177" s="4"/>
    </row>
    <row r="2178" spans="14:14">
      <c r="N2178" s="4"/>
    </row>
    <row r="2179" spans="14:14">
      <c r="N2179" s="4"/>
    </row>
    <row r="2180" spans="14:14">
      <c r="N2180" s="4"/>
    </row>
    <row r="2181" spans="14:14">
      <c r="N2181" s="4"/>
    </row>
    <row r="2182" spans="14:14">
      <c r="N2182" s="4"/>
    </row>
    <row r="2183" spans="14:14">
      <c r="N2183" s="4"/>
    </row>
    <row r="2184" spans="14:14">
      <c r="N2184" s="4"/>
    </row>
    <row r="2185" spans="14:14">
      <c r="N2185" s="4"/>
    </row>
    <row r="2186" spans="14:14">
      <c r="N2186" s="4"/>
    </row>
    <row r="2187" spans="14:14">
      <c r="N2187" s="4"/>
    </row>
    <row r="2188" spans="14:14">
      <c r="N2188" s="4"/>
    </row>
    <row r="2189" spans="14:14">
      <c r="N2189" s="4"/>
    </row>
    <row r="2190" spans="14:14">
      <c r="N2190" s="4"/>
    </row>
    <row r="2191" spans="14:14">
      <c r="N2191" s="4"/>
    </row>
    <row r="2192" spans="14:14">
      <c r="N2192" s="4"/>
    </row>
    <row r="2193" spans="14:14">
      <c r="N2193" s="4"/>
    </row>
    <row r="2194" spans="14:14">
      <c r="N2194" s="4"/>
    </row>
    <row r="2195" spans="14:14">
      <c r="N2195" s="4"/>
    </row>
    <row r="2196" spans="14:14">
      <c r="N2196" s="4"/>
    </row>
    <row r="2197" spans="14:14">
      <c r="N2197" s="4"/>
    </row>
    <row r="2198" spans="14:14">
      <c r="N2198" s="4"/>
    </row>
    <row r="2199" spans="14:14">
      <c r="N2199" s="4"/>
    </row>
    <row r="2200" spans="14:14">
      <c r="N2200" s="4"/>
    </row>
    <row r="2201" spans="14:14">
      <c r="N2201" s="4"/>
    </row>
    <row r="2202" spans="14:14">
      <c r="N2202" s="4"/>
    </row>
    <row r="2203" spans="14:14">
      <c r="N2203" s="4"/>
    </row>
    <row r="2204" spans="14:14">
      <c r="N2204" s="4"/>
    </row>
    <row r="2205" spans="14:14">
      <c r="N2205" s="4"/>
    </row>
    <row r="2206" spans="14:14">
      <c r="N2206" s="4"/>
    </row>
    <row r="2207" spans="14:14">
      <c r="N2207" s="4"/>
    </row>
    <row r="2208" spans="14:14">
      <c r="N2208" s="4"/>
    </row>
    <row r="2209" spans="14:14">
      <c r="N2209" s="4"/>
    </row>
    <row r="2210" spans="14:14">
      <c r="N2210" s="4"/>
    </row>
    <row r="2211" spans="14:14">
      <c r="N2211" s="4"/>
    </row>
    <row r="2212" spans="14:14">
      <c r="N2212" s="4"/>
    </row>
    <row r="2213" spans="14:14">
      <c r="N2213" s="4"/>
    </row>
    <row r="2214" spans="14:14">
      <c r="N2214" s="4"/>
    </row>
    <row r="2215" spans="14:14">
      <c r="N2215" s="4"/>
    </row>
    <row r="2216" spans="14:14">
      <c r="N2216" s="4"/>
    </row>
    <row r="2217" spans="14:14">
      <c r="N2217" s="4"/>
    </row>
    <row r="2218" spans="14:14">
      <c r="N2218" s="4"/>
    </row>
    <row r="2219" spans="14:14">
      <c r="N2219" s="4"/>
    </row>
    <row r="2220" spans="14:14">
      <c r="N2220" s="4"/>
    </row>
    <row r="2221" spans="14:14">
      <c r="N2221" s="4"/>
    </row>
    <row r="2222" spans="14:14">
      <c r="N2222" s="4"/>
    </row>
    <row r="2223" spans="14:14">
      <c r="N2223" s="4"/>
    </row>
    <row r="2224" spans="14:14">
      <c r="N2224" s="4"/>
    </row>
    <row r="2225" spans="14:14">
      <c r="N2225" s="4"/>
    </row>
    <row r="2226" spans="14:14">
      <c r="N2226" s="4"/>
    </row>
    <row r="2227" spans="14:14">
      <c r="N2227" s="4"/>
    </row>
    <row r="2228" spans="14:14">
      <c r="N2228" s="4"/>
    </row>
    <row r="2229" spans="14:14">
      <c r="N2229" s="4"/>
    </row>
    <row r="2230" spans="14:14">
      <c r="N2230" s="4"/>
    </row>
    <row r="2231" spans="14:14">
      <c r="N2231" s="4"/>
    </row>
    <row r="2232" spans="14:14">
      <c r="N2232" s="4"/>
    </row>
    <row r="2233" spans="14:14">
      <c r="N2233" s="4"/>
    </row>
    <row r="2234" spans="14:14">
      <c r="N2234" s="4"/>
    </row>
    <row r="2235" spans="14:14">
      <c r="N2235" s="4"/>
    </row>
    <row r="2236" spans="14:14">
      <c r="N2236" s="4"/>
    </row>
    <row r="2237" spans="14:14">
      <c r="N2237" s="4"/>
    </row>
    <row r="2238" spans="14:14">
      <c r="N2238" s="4"/>
    </row>
    <row r="2239" spans="14:14">
      <c r="N2239" s="4"/>
    </row>
    <row r="2240" spans="14:14">
      <c r="N2240" s="4"/>
    </row>
    <row r="2241" spans="14:14">
      <c r="N2241" s="4"/>
    </row>
    <row r="2242" spans="14:14">
      <c r="N2242" s="4"/>
    </row>
    <row r="2243" spans="14:14">
      <c r="N2243" s="4"/>
    </row>
    <row r="2244" spans="14:14">
      <c r="N2244" s="4"/>
    </row>
    <row r="2245" spans="14:14">
      <c r="N2245" s="4"/>
    </row>
    <row r="2246" spans="14:14">
      <c r="N2246" s="4"/>
    </row>
    <row r="2247" spans="14:14">
      <c r="N2247" s="4"/>
    </row>
    <row r="2248" spans="14:14">
      <c r="N2248" s="4"/>
    </row>
    <row r="2249" spans="14:14">
      <c r="N2249" s="4"/>
    </row>
    <row r="2250" spans="14:14">
      <c r="N2250" s="4"/>
    </row>
    <row r="2251" spans="14:14">
      <c r="N2251" s="4"/>
    </row>
    <row r="2252" spans="14:14">
      <c r="N2252" s="4"/>
    </row>
    <row r="2253" spans="14:14">
      <c r="N2253" s="4"/>
    </row>
    <row r="2254" spans="14:14">
      <c r="N2254" s="4"/>
    </row>
    <row r="2255" spans="14:14">
      <c r="N2255" s="4"/>
    </row>
    <row r="2256" spans="14:14">
      <c r="N2256" s="4"/>
    </row>
    <row r="2257" spans="14:14">
      <c r="N2257" s="4"/>
    </row>
    <row r="2258" spans="14:14">
      <c r="N2258" s="4"/>
    </row>
    <row r="2259" spans="14:14">
      <c r="N2259" s="4"/>
    </row>
    <row r="2260" spans="14:14">
      <c r="N2260" s="4"/>
    </row>
    <row r="2261" spans="14:14">
      <c r="N2261" s="4"/>
    </row>
    <row r="2262" spans="14:14">
      <c r="N2262" s="4"/>
    </row>
    <row r="2263" spans="14:14">
      <c r="N2263" s="4"/>
    </row>
    <row r="2264" spans="14:14">
      <c r="N2264" s="4"/>
    </row>
    <row r="2265" spans="14:14">
      <c r="N2265" s="4"/>
    </row>
    <row r="2266" spans="14:14">
      <c r="N2266" s="4"/>
    </row>
    <row r="2267" spans="14:14">
      <c r="N2267" s="4"/>
    </row>
    <row r="2268" spans="14:14">
      <c r="N2268" s="4"/>
    </row>
    <row r="2269" spans="14:14">
      <c r="N2269" s="4"/>
    </row>
    <row r="2270" spans="14:14">
      <c r="N2270" s="4"/>
    </row>
    <row r="2271" spans="14:14">
      <c r="N2271" s="4"/>
    </row>
    <row r="2272" spans="14:14">
      <c r="N2272" s="4"/>
    </row>
    <row r="2273" spans="14:14">
      <c r="N2273" s="4"/>
    </row>
    <row r="2274" spans="14:14">
      <c r="N2274" s="4"/>
    </row>
    <row r="2275" spans="14:14">
      <c r="N2275" s="4"/>
    </row>
    <row r="2276" spans="14:14">
      <c r="N2276" s="4"/>
    </row>
    <row r="2277" spans="14:14">
      <c r="N2277" s="4"/>
    </row>
    <row r="2278" spans="14:14">
      <c r="N2278" s="4"/>
    </row>
    <row r="2279" spans="14:14">
      <c r="N2279" s="4"/>
    </row>
    <row r="2280" spans="14:14">
      <c r="N2280" s="4"/>
    </row>
    <row r="2281" spans="14:14">
      <c r="N2281" s="4"/>
    </row>
    <row r="2282" spans="14:14">
      <c r="N2282" s="4"/>
    </row>
    <row r="2283" spans="14:14">
      <c r="N2283" s="4"/>
    </row>
    <row r="2284" spans="14:14">
      <c r="N2284" s="4"/>
    </row>
    <row r="2285" spans="14:14">
      <c r="N2285" s="4"/>
    </row>
    <row r="2286" spans="14:14">
      <c r="N2286" s="4"/>
    </row>
    <row r="2287" spans="14:14">
      <c r="N2287" s="4"/>
    </row>
    <row r="2288" spans="14:14">
      <c r="N2288" s="4"/>
    </row>
    <row r="2289" spans="14:14">
      <c r="N2289" s="4"/>
    </row>
    <row r="2290" spans="14:14">
      <c r="N2290" s="4"/>
    </row>
    <row r="2291" spans="14:14">
      <c r="N2291" s="4"/>
    </row>
    <row r="2292" spans="14:14">
      <c r="N2292" s="4"/>
    </row>
    <row r="2293" spans="14:14">
      <c r="N2293" s="4"/>
    </row>
    <row r="2294" spans="14:14">
      <c r="N2294" s="4"/>
    </row>
    <row r="2295" spans="14:14">
      <c r="N2295" s="4"/>
    </row>
    <row r="2296" spans="14:14">
      <c r="N2296" s="4"/>
    </row>
    <row r="2297" spans="14:14">
      <c r="N2297" s="4"/>
    </row>
    <row r="2298" spans="14:14">
      <c r="N2298" s="4"/>
    </row>
    <row r="2299" spans="14:14">
      <c r="N2299" s="4"/>
    </row>
    <row r="2300" spans="14:14">
      <c r="N2300" s="4"/>
    </row>
    <row r="2301" spans="14:14">
      <c r="N2301" s="4"/>
    </row>
    <row r="2302" spans="14:14">
      <c r="N2302" s="4"/>
    </row>
    <row r="2303" spans="14:14">
      <c r="N2303" s="4"/>
    </row>
    <row r="2304" spans="14:14">
      <c r="N2304" s="4"/>
    </row>
    <row r="2305" spans="14:14">
      <c r="N2305" s="4"/>
    </row>
    <row r="2306" spans="14:14">
      <c r="N2306" s="4"/>
    </row>
    <row r="2307" spans="14:14">
      <c r="N2307" s="4"/>
    </row>
    <row r="2308" spans="14:14">
      <c r="N2308" s="4"/>
    </row>
    <row r="2309" spans="14:14">
      <c r="N2309" s="4"/>
    </row>
    <row r="2310" spans="14:14">
      <c r="N2310" s="4"/>
    </row>
    <row r="2311" spans="14:14">
      <c r="N2311" s="4"/>
    </row>
    <row r="2312" spans="14:14">
      <c r="N2312" s="4"/>
    </row>
    <row r="2313" spans="14:14">
      <c r="N2313" s="4"/>
    </row>
    <row r="2314" spans="14:14">
      <c r="N2314" s="4"/>
    </row>
    <row r="2315" spans="14:14">
      <c r="N2315" s="4"/>
    </row>
    <row r="2316" spans="14:14">
      <c r="N2316" s="4"/>
    </row>
    <row r="2317" spans="14:14">
      <c r="N2317" s="4"/>
    </row>
    <row r="2318" spans="14:14">
      <c r="N2318" s="4"/>
    </row>
    <row r="2319" spans="14:14">
      <c r="N2319" s="4"/>
    </row>
    <row r="2320" spans="14:14">
      <c r="N2320" s="4"/>
    </row>
    <row r="2321" spans="14:14">
      <c r="N2321" s="4"/>
    </row>
    <row r="2322" spans="14:14">
      <c r="N2322" s="4"/>
    </row>
    <row r="2323" spans="14:14">
      <c r="N2323" s="4"/>
    </row>
    <row r="2324" spans="14:14">
      <c r="N2324" s="4"/>
    </row>
    <row r="2325" spans="14:14">
      <c r="N2325" s="4"/>
    </row>
    <row r="2326" spans="14:14">
      <c r="N2326" s="4"/>
    </row>
    <row r="2327" spans="14:14">
      <c r="N2327" s="4"/>
    </row>
    <row r="2328" spans="14:14">
      <c r="N2328" s="4"/>
    </row>
    <row r="2329" spans="14:14">
      <c r="N2329" s="4"/>
    </row>
    <row r="2330" spans="14:14">
      <c r="N2330" s="4"/>
    </row>
    <row r="2331" spans="14:14">
      <c r="N2331" s="4"/>
    </row>
    <row r="2332" spans="14:14">
      <c r="N2332" s="4"/>
    </row>
    <row r="2333" spans="14:14">
      <c r="N2333" s="4"/>
    </row>
    <row r="2334" spans="14:14">
      <c r="N2334" s="4"/>
    </row>
    <row r="2335" spans="14:14">
      <c r="N2335" s="4"/>
    </row>
    <row r="2336" spans="14:14">
      <c r="N2336" s="4"/>
    </row>
    <row r="2337" spans="14:14">
      <c r="N2337" s="4"/>
    </row>
    <row r="2338" spans="14:14">
      <c r="N2338" s="4"/>
    </row>
    <row r="2339" spans="14:14">
      <c r="N2339" s="4"/>
    </row>
    <row r="2340" spans="14:14">
      <c r="N2340" s="4"/>
    </row>
    <row r="2341" spans="14:14">
      <c r="N2341" s="4"/>
    </row>
    <row r="2342" spans="14:14">
      <c r="N2342" s="4"/>
    </row>
    <row r="2343" spans="14:14">
      <c r="N2343" s="4"/>
    </row>
    <row r="2344" spans="14:14">
      <c r="N2344" s="4"/>
    </row>
    <row r="2345" spans="14:14">
      <c r="N2345" s="4"/>
    </row>
    <row r="2346" spans="14:14">
      <c r="N2346" s="4"/>
    </row>
    <row r="2347" spans="14:14">
      <c r="N2347" s="4"/>
    </row>
    <row r="2348" spans="14:14">
      <c r="N2348" s="4"/>
    </row>
    <row r="2349" spans="14:14">
      <c r="N2349" s="4"/>
    </row>
    <row r="2350" spans="14:14">
      <c r="N2350" s="4"/>
    </row>
    <row r="2351" spans="14:14">
      <c r="N2351" s="4"/>
    </row>
    <row r="2352" spans="14:14">
      <c r="N2352" s="4"/>
    </row>
    <row r="2353" spans="14:14">
      <c r="N2353" s="4"/>
    </row>
    <row r="2354" spans="14:14">
      <c r="N2354" s="4"/>
    </row>
    <row r="2355" spans="14:14">
      <c r="N2355" s="4"/>
    </row>
    <row r="2356" spans="14:14">
      <c r="N2356" s="4"/>
    </row>
    <row r="2357" spans="14:14">
      <c r="N2357" s="4"/>
    </row>
    <row r="2358" spans="14:14">
      <c r="N2358" s="4"/>
    </row>
    <row r="2359" spans="14:14">
      <c r="N2359" s="4"/>
    </row>
    <row r="2360" spans="14:14">
      <c r="N2360" s="4"/>
    </row>
    <row r="2361" spans="14:14">
      <c r="N2361" s="4"/>
    </row>
    <row r="2362" spans="14:14">
      <c r="N2362" s="4"/>
    </row>
    <row r="2363" spans="14:14">
      <c r="N2363" s="4"/>
    </row>
    <row r="2364" spans="14:14">
      <c r="N2364" s="4"/>
    </row>
    <row r="2365" spans="14:14">
      <c r="N2365" s="4"/>
    </row>
    <row r="2366" spans="14:14">
      <c r="N2366" s="4"/>
    </row>
    <row r="2367" spans="14:14">
      <c r="N2367" s="4"/>
    </row>
    <row r="2368" spans="14:14">
      <c r="N2368" s="4"/>
    </row>
    <row r="2369" spans="14:14">
      <c r="N2369" s="4"/>
    </row>
    <row r="2370" spans="14:14">
      <c r="N2370" s="4"/>
    </row>
    <row r="2371" spans="14:14">
      <c r="N2371" s="4"/>
    </row>
    <row r="2372" spans="14:14">
      <c r="N2372" s="4"/>
    </row>
    <row r="2373" spans="14:14">
      <c r="N2373" s="4"/>
    </row>
    <row r="2374" spans="14:14">
      <c r="N2374" s="4"/>
    </row>
    <row r="2375" spans="14:14">
      <c r="N2375" s="4"/>
    </row>
    <row r="2376" spans="14:14">
      <c r="N2376" s="4"/>
    </row>
    <row r="2377" spans="14:14">
      <c r="N2377" s="4"/>
    </row>
    <row r="2378" spans="14:14">
      <c r="N2378" s="4"/>
    </row>
    <row r="2379" spans="14:14">
      <c r="N2379" s="4"/>
    </row>
    <row r="2380" spans="14:14">
      <c r="N2380" s="4"/>
    </row>
    <row r="2381" spans="14:14">
      <c r="N2381" s="4"/>
    </row>
    <row r="2382" spans="14:14">
      <c r="N2382" s="4"/>
    </row>
    <row r="2383" spans="14:14">
      <c r="N2383" s="4"/>
    </row>
    <row r="2384" spans="14:14">
      <c r="N2384" s="4"/>
    </row>
    <row r="2385" spans="14:14">
      <c r="N2385" s="4"/>
    </row>
    <row r="2386" spans="14:14">
      <c r="N2386" s="4"/>
    </row>
    <row r="2387" spans="14:14">
      <c r="N2387" s="4"/>
    </row>
    <row r="2388" spans="14:14">
      <c r="N2388" s="4"/>
    </row>
    <row r="2389" spans="14:14">
      <c r="N2389" s="4"/>
    </row>
    <row r="2390" spans="14:14">
      <c r="N2390" s="4"/>
    </row>
    <row r="2391" spans="14:14">
      <c r="N2391" s="4"/>
    </row>
    <row r="2392" spans="14:14">
      <c r="N2392" s="4"/>
    </row>
    <row r="2393" spans="14:14">
      <c r="N2393" s="4"/>
    </row>
    <row r="2394" spans="14:14">
      <c r="N2394" s="4"/>
    </row>
    <row r="2395" spans="14:14">
      <c r="N2395" s="4"/>
    </row>
    <row r="2396" spans="14:14">
      <c r="N2396" s="4"/>
    </row>
    <row r="2397" spans="14:14">
      <c r="N2397" s="4"/>
    </row>
    <row r="2398" spans="14:14">
      <c r="N2398" s="4"/>
    </row>
    <row r="2399" spans="14:14">
      <c r="N2399" s="4"/>
    </row>
    <row r="2400" spans="14:14">
      <c r="N2400" s="4"/>
    </row>
    <row r="2401" spans="14:14">
      <c r="N2401" s="4"/>
    </row>
    <row r="2402" spans="14:14">
      <c r="N2402" s="4"/>
    </row>
    <row r="2403" spans="14:14">
      <c r="N2403" s="4"/>
    </row>
    <row r="2404" spans="14:14">
      <c r="N2404" s="4"/>
    </row>
    <row r="2405" spans="14:14">
      <c r="N2405" s="4"/>
    </row>
    <row r="2406" spans="14:14">
      <c r="N2406" s="4"/>
    </row>
    <row r="2407" spans="14:14">
      <c r="N2407" s="4"/>
    </row>
    <row r="2408" spans="14:14">
      <c r="N2408" s="4"/>
    </row>
    <row r="2409" spans="14:14">
      <c r="N2409" s="4"/>
    </row>
    <row r="2410" spans="14:14">
      <c r="N2410" s="4"/>
    </row>
    <row r="2411" spans="14:14">
      <c r="N2411" s="4"/>
    </row>
    <row r="2412" spans="14:14">
      <c r="N2412" s="4"/>
    </row>
    <row r="2413" spans="14:14">
      <c r="N2413" s="4"/>
    </row>
    <row r="2414" spans="14:14">
      <c r="N2414" s="4"/>
    </row>
    <row r="2415" spans="14:14">
      <c r="N2415" s="4"/>
    </row>
    <row r="2416" spans="14:14">
      <c r="N2416" s="4"/>
    </row>
    <row r="2417" spans="14:14">
      <c r="N2417" s="4"/>
    </row>
    <row r="2418" spans="14:14">
      <c r="N2418" s="4"/>
    </row>
    <row r="2419" spans="14:14">
      <c r="N2419" s="4"/>
    </row>
    <row r="2420" spans="14:14">
      <c r="N2420" s="4"/>
    </row>
    <row r="2421" spans="14:14">
      <c r="N2421" s="4"/>
    </row>
    <row r="2422" spans="14:14">
      <c r="N2422" s="4"/>
    </row>
    <row r="2423" spans="14:14">
      <c r="N2423" s="4"/>
    </row>
    <row r="2424" spans="14:14">
      <c r="N2424" s="4"/>
    </row>
    <row r="2425" spans="14:14">
      <c r="N2425" s="4"/>
    </row>
    <row r="2426" spans="14:14">
      <c r="N2426" s="4"/>
    </row>
    <row r="2427" spans="14:14">
      <c r="N2427" s="4"/>
    </row>
    <row r="2428" spans="14:14">
      <c r="N2428" s="4"/>
    </row>
    <row r="2429" spans="14:14">
      <c r="N2429" s="4"/>
    </row>
    <row r="2430" spans="14:14">
      <c r="N2430" s="4"/>
    </row>
    <row r="2431" spans="14:14">
      <c r="N2431" s="4"/>
    </row>
    <row r="2432" spans="14:14">
      <c r="N2432" s="4"/>
    </row>
    <row r="2433" spans="14:14">
      <c r="N2433" s="4"/>
    </row>
    <row r="2434" spans="14:14">
      <c r="N2434" s="4"/>
    </row>
    <row r="2435" spans="14:14">
      <c r="N2435" s="4"/>
    </row>
    <row r="2436" spans="14:14">
      <c r="N2436" s="4"/>
    </row>
    <row r="2437" spans="14:14">
      <c r="N2437" s="4"/>
    </row>
    <row r="2438" spans="14:14">
      <c r="N2438" s="4"/>
    </row>
    <row r="2439" spans="14:14">
      <c r="N2439" s="4"/>
    </row>
    <row r="2440" spans="14:14">
      <c r="N2440" s="4"/>
    </row>
    <row r="2441" spans="14:14">
      <c r="N2441" s="4"/>
    </row>
    <row r="2442" spans="14:14">
      <c r="N2442" s="4"/>
    </row>
    <row r="2443" spans="14:14">
      <c r="N2443" s="4"/>
    </row>
    <row r="2444" spans="14:14">
      <c r="N2444" s="4"/>
    </row>
    <row r="2445" spans="14:14">
      <c r="N2445" s="4"/>
    </row>
    <row r="2446" spans="14:14">
      <c r="N2446" s="4"/>
    </row>
    <row r="2447" spans="14:14">
      <c r="N2447" s="4"/>
    </row>
    <row r="2448" spans="14:14">
      <c r="N2448" s="4"/>
    </row>
    <row r="2449" spans="14:14">
      <c r="N2449" s="4"/>
    </row>
    <row r="2450" spans="14:14">
      <c r="N2450" s="4"/>
    </row>
    <row r="2451" spans="14:14">
      <c r="N2451" s="4"/>
    </row>
    <row r="2452" spans="14:14">
      <c r="N2452" s="4"/>
    </row>
    <row r="2453" spans="14:14">
      <c r="N2453" s="4"/>
    </row>
    <row r="2454" spans="14:14">
      <c r="N2454" s="4"/>
    </row>
    <row r="2455" spans="14:14">
      <c r="N2455" s="4"/>
    </row>
    <row r="2456" spans="14:14">
      <c r="N2456" s="4"/>
    </row>
    <row r="2457" spans="14:14">
      <c r="N2457" s="4"/>
    </row>
    <row r="2458" spans="14:14">
      <c r="N2458" s="4"/>
    </row>
    <row r="2459" spans="14:14">
      <c r="N2459" s="4"/>
    </row>
    <row r="2460" spans="14:14">
      <c r="N2460" s="4"/>
    </row>
    <row r="2461" spans="14:14">
      <c r="N2461" s="4"/>
    </row>
    <row r="2462" spans="14:14">
      <c r="N2462" s="4"/>
    </row>
    <row r="2463" spans="14:14">
      <c r="N2463" s="4"/>
    </row>
    <row r="2464" spans="14:14">
      <c r="N2464" s="4"/>
    </row>
    <row r="2465" spans="14:14">
      <c r="N2465" s="4"/>
    </row>
    <row r="2466" spans="14:14">
      <c r="N2466" s="4"/>
    </row>
    <row r="2467" spans="14:14">
      <c r="N2467" s="4"/>
    </row>
    <row r="2468" spans="14:14">
      <c r="N2468" s="4"/>
    </row>
    <row r="2469" spans="14:14">
      <c r="N2469" s="4"/>
    </row>
    <row r="2470" spans="14:14">
      <c r="N2470" s="4"/>
    </row>
    <row r="2471" spans="14:14">
      <c r="N2471" s="4"/>
    </row>
    <row r="2472" spans="14:14">
      <c r="N2472" s="4"/>
    </row>
    <row r="2473" spans="14:14">
      <c r="N2473" s="4"/>
    </row>
    <row r="2474" spans="14:14">
      <c r="N2474" s="4"/>
    </row>
    <row r="2475" spans="14:14">
      <c r="N2475" s="4"/>
    </row>
    <row r="2476" spans="14:14">
      <c r="N2476" s="4"/>
    </row>
    <row r="2477" spans="14:14">
      <c r="N2477" s="4"/>
    </row>
    <row r="2478" spans="14:14">
      <c r="N2478" s="4"/>
    </row>
    <row r="2479" spans="14:14">
      <c r="N2479" s="4"/>
    </row>
    <row r="2480" spans="14:14">
      <c r="N2480" s="4"/>
    </row>
    <row r="2481" spans="14:14">
      <c r="N2481" s="4"/>
    </row>
    <row r="2482" spans="14:14">
      <c r="N2482" s="4"/>
    </row>
    <row r="2483" spans="14:14">
      <c r="N2483" s="4"/>
    </row>
    <row r="2484" spans="14:14">
      <c r="N2484" s="4"/>
    </row>
    <row r="2485" spans="14:14">
      <c r="N2485" s="4"/>
    </row>
    <row r="2486" spans="14:14">
      <c r="N2486" s="4"/>
    </row>
    <row r="2487" spans="14:14">
      <c r="N2487" s="4"/>
    </row>
    <row r="2488" spans="14:14">
      <c r="N2488" s="4"/>
    </row>
    <row r="2489" spans="14:14">
      <c r="N2489" s="4"/>
    </row>
    <row r="2490" spans="14:14">
      <c r="N2490" s="4"/>
    </row>
    <row r="2491" spans="14:14">
      <c r="N2491" s="4"/>
    </row>
    <row r="2492" spans="14:14">
      <c r="N2492" s="4"/>
    </row>
    <row r="2493" spans="14:14">
      <c r="N2493" s="4"/>
    </row>
    <row r="2494" spans="14:14">
      <c r="N2494" s="4"/>
    </row>
    <row r="2495" spans="14:14">
      <c r="N2495" s="4"/>
    </row>
    <row r="2496" spans="14:14">
      <c r="N2496" s="4"/>
    </row>
    <row r="2497" spans="14:14">
      <c r="N2497" s="4"/>
    </row>
    <row r="2498" spans="14:14">
      <c r="N2498" s="4"/>
    </row>
    <row r="2499" spans="14:14">
      <c r="N2499" s="4"/>
    </row>
    <row r="2500" spans="14:14">
      <c r="N2500" s="4"/>
    </row>
    <row r="2501" spans="14:14">
      <c r="N2501" s="4"/>
    </row>
    <row r="2502" spans="14:14">
      <c r="N2502" s="4"/>
    </row>
    <row r="2503" spans="14:14">
      <c r="N2503" s="4"/>
    </row>
    <row r="2504" spans="14:14">
      <c r="N2504" s="4"/>
    </row>
    <row r="2505" spans="14:14">
      <c r="N2505" s="4"/>
    </row>
    <row r="2506" spans="14:14">
      <c r="N2506" s="4"/>
    </row>
    <row r="2507" spans="14:14">
      <c r="N2507" s="4"/>
    </row>
    <row r="2508" spans="14:14">
      <c r="N2508" s="4"/>
    </row>
    <row r="2509" spans="14:14">
      <c r="N2509" s="4"/>
    </row>
    <row r="2510" spans="14:14">
      <c r="N2510" s="4"/>
    </row>
    <row r="2511" spans="14:14">
      <c r="N2511" s="4"/>
    </row>
    <row r="2512" spans="14:14">
      <c r="N2512" s="4"/>
    </row>
    <row r="2513" spans="14:14">
      <c r="N2513" s="4"/>
    </row>
    <row r="2514" spans="14:14">
      <c r="N2514" s="4"/>
    </row>
    <row r="2515" spans="14:14">
      <c r="N2515" s="4"/>
    </row>
    <row r="2516" spans="14:14">
      <c r="N2516" s="4"/>
    </row>
    <row r="2517" spans="14:14">
      <c r="N2517" s="4"/>
    </row>
    <row r="2518" spans="14:14">
      <c r="N2518" s="4"/>
    </row>
    <row r="2519" spans="14:14">
      <c r="N2519" s="4"/>
    </row>
    <row r="2520" spans="14:14">
      <c r="N2520" s="4"/>
    </row>
    <row r="2521" spans="14:14">
      <c r="N2521" s="4"/>
    </row>
    <row r="2522" spans="14:14">
      <c r="N2522" s="4"/>
    </row>
    <row r="2523" spans="14:14">
      <c r="N2523" s="4"/>
    </row>
    <row r="2524" spans="14:14">
      <c r="N2524" s="4"/>
    </row>
    <row r="2525" spans="14:14">
      <c r="N2525" s="4"/>
    </row>
    <row r="2526" spans="14:14">
      <c r="N2526" s="4"/>
    </row>
    <row r="2527" spans="14:14">
      <c r="N2527" s="4"/>
    </row>
    <row r="2528" spans="14:14">
      <c r="N2528" s="4"/>
    </row>
    <row r="2529" spans="14:14">
      <c r="N2529" s="4"/>
    </row>
    <row r="2530" spans="14:14">
      <c r="N2530" s="4"/>
    </row>
    <row r="2531" spans="14:14">
      <c r="N2531" s="4"/>
    </row>
    <row r="2532" spans="14:14">
      <c r="N2532" s="4"/>
    </row>
    <row r="2533" spans="14:14">
      <c r="N2533" s="4"/>
    </row>
    <row r="2534" spans="14:14">
      <c r="N2534" s="4"/>
    </row>
    <row r="2535" spans="14:14">
      <c r="N2535" s="4"/>
    </row>
    <row r="2536" spans="14:14">
      <c r="N2536" s="4"/>
    </row>
    <row r="2537" spans="14:14">
      <c r="N2537" s="4"/>
    </row>
    <row r="2538" spans="14:14">
      <c r="N2538" s="4"/>
    </row>
    <row r="2539" spans="14:14">
      <c r="N2539" s="4"/>
    </row>
    <row r="2540" spans="14:14">
      <c r="N2540" s="4"/>
    </row>
    <row r="2541" spans="14:14">
      <c r="N2541" s="4"/>
    </row>
    <row r="2542" spans="14:14">
      <c r="N2542" s="4"/>
    </row>
    <row r="2543" spans="14:14">
      <c r="N2543" s="4"/>
    </row>
    <row r="2544" spans="14:14">
      <c r="N2544" s="4"/>
    </row>
    <row r="2545" spans="14:14">
      <c r="N2545" s="4"/>
    </row>
    <row r="2546" spans="14:14">
      <c r="N2546" s="4"/>
    </row>
    <row r="2547" spans="14:14">
      <c r="N2547" s="4"/>
    </row>
    <row r="2548" spans="14:14">
      <c r="N2548" s="4"/>
    </row>
    <row r="2549" spans="14:14">
      <c r="N2549" s="4"/>
    </row>
    <row r="2550" spans="14:14">
      <c r="N2550" s="4"/>
    </row>
    <row r="2551" spans="14:14">
      <c r="N2551" s="4"/>
    </row>
    <row r="2552" spans="14:14">
      <c r="N2552" s="4"/>
    </row>
    <row r="2553" spans="14:14">
      <c r="N2553" s="4"/>
    </row>
    <row r="2554" spans="14:14">
      <c r="N2554" s="4"/>
    </row>
    <row r="2555" spans="14:14">
      <c r="N2555" s="4"/>
    </row>
    <row r="2556" spans="14:14">
      <c r="N2556" s="4"/>
    </row>
    <row r="2557" spans="14:14">
      <c r="N2557" s="4"/>
    </row>
    <row r="2558" spans="14:14">
      <c r="N2558" s="4"/>
    </row>
    <row r="2559" spans="14:14">
      <c r="N2559" s="4"/>
    </row>
    <row r="2560" spans="14:14">
      <c r="N2560" s="4"/>
    </row>
    <row r="2561" spans="14:14">
      <c r="N2561" s="4"/>
    </row>
    <row r="2562" spans="14:14">
      <c r="N2562" s="4"/>
    </row>
    <row r="2563" spans="14:14">
      <c r="N2563" s="4"/>
    </row>
    <row r="2564" spans="14:14">
      <c r="N2564" s="4"/>
    </row>
    <row r="2565" spans="14:14">
      <c r="N2565" s="4"/>
    </row>
    <row r="2566" spans="14:14">
      <c r="N2566" s="4"/>
    </row>
    <row r="2567" spans="14:14">
      <c r="N2567" s="4"/>
    </row>
    <row r="2568" spans="14:14">
      <c r="N2568" s="4"/>
    </row>
    <row r="2569" spans="14:14">
      <c r="N2569" s="4"/>
    </row>
    <row r="2570" spans="14:14">
      <c r="N2570" s="4"/>
    </row>
    <row r="2571" spans="14:14">
      <c r="N2571" s="4"/>
    </row>
    <row r="2572" spans="14:14">
      <c r="N2572" s="4"/>
    </row>
    <row r="2573" spans="14:14">
      <c r="N2573" s="4"/>
    </row>
    <row r="2574" spans="14:14">
      <c r="N2574" s="4"/>
    </row>
    <row r="2575" spans="14:14">
      <c r="N2575" s="4"/>
    </row>
    <row r="2576" spans="14:14">
      <c r="N2576" s="4"/>
    </row>
    <row r="2577" spans="14:14">
      <c r="N2577" s="4"/>
    </row>
    <row r="2578" spans="14:14">
      <c r="N2578" s="4"/>
    </row>
    <row r="2579" spans="14:14">
      <c r="N2579" s="4"/>
    </row>
    <row r="2580" spans="14:14">
      <c r="N2580" s="4"/>
    </row>
    <row r="2581" spans="14:14">
      <c r="N2581" s="4"/>
    </row>
    <row r="2582" spans="14:14">
      <c r="N2582" s="4"/>
    </row>
    <row r="2583" spans="14:14">
      <c r="N2583" s="4"/>
    </row>
    <row r="2584" spans="14:14">
      <c r="N2584" s="4"/>
    </row>
    <row r="2585" spans="14:14">
      <c r="N2585" s="4"/>
    </row>
    <row r="2586" spans="14:14">
      <c r="N2586" s="4"/>
    </row>
    <row r="2587" spans="14:14">
      <c r="N2587" s="4"/>
    </row>
    <row r="2588" spans="14:14">
      <c r="N2588" s="4"/>
    </row>
    <row r="2589" spans="14:14">
      <c r="N2589" s="4"/>
    </row>
    <row r="2590" spans="14:14">
      <c r="N2590" s="4"/>
    </row>
    <row r="2591" spans="14:14">
      <c r="N2591" s="4"/>
    </row>
    <row r="2592" spans="14:14">
      <c r="N2592" s="4"/>
    </row>
    <row r="2593" spans="14:14">
      <c r="N2593" s="4"/>
    </row>
    <row r="2594" spans="14:14">
      <c r="N2594" s="4"/>
    </row>
    <row r="2595" spans="14:14">
      <c r="N2595" s="4"/>
    </row>
    <row r="2596" spans="14:14">
      <c r="N2596" s="4"/>
    </row>
    <row r="2597" spans="14:14">
      <c r="N2597" s="4"/>
    </row>
    <row r="2598" spans="14:14">
      <c r="N2598" s="4"/>
    </row>
    <row r="2599" spans="14:14">
      <c r="N2599" s="4"/>
    </row>
    <row r="2600" spans="14:14">
      <c r="N2600" s="4"/>
    </row>
    <row r="2601" spans="14:14">
      <c r="N2601" s="4"/>
    </row>
    <row r="2602" spans="14:14">
      <c r="N2602" s="4"/>
    </row>
    <row r="2603" spans="14:14">
      <c r="N2603" s="4"/>
    </row>
    <row r="2604" spans="14:14">
      <c r="N2604" s="4"/>
    </row>
    <row r="2605" spans="14:14">
      <c r="N2605" s="4"/>
    </row>
    <row r="2606" spans="14:14">
      <c r="N2606" s="4"/>
    </row>
    <row r="2607" spans="14:14">
      <c r="N2607" s="4"/>
    </row>
    <row r="2608" spans="14:14">
      <c r="N2608" s="4"/>
    </row>
    <row r="2609" spans="14:14">
      <c r="N2609" s="4"/>
    </row>
    <row r="2610" spans="14:14">
      <c r="N2610" s="4"/>
    </row>
    <row r="2611" spans="14:14">
      <c r="N2611" s="4"/>
    </row>
    <row r="2612" spans="14:14">
      <c r="N2612" s="4"/>
    </row>
    <row r="2613" spans="14:14">
      <c r="N2613" s="4"/>
    </row>
    <row r="2614" spans="14:14">
      <c r="N2614" s="4"/>
    </row>
    <row r="2615" spans="14:14">
      <c r="N2615" s="4"/>
    </row>
    <row r="2616" spans="14:14">
      <c r="N2616" s="4"/>
    </row>
    <row r="2617" spans="14:14">
      <c r="N2617" s="4"/>
    </row>
    <row r="2618" spans="14:14">
      <c r="N2618" s="4"/>
    </row>
    <row r="2619" spans="14:14">
      <c r="N2619" s="4"/>
    </row>
    <row r="2620" spans="14:14">
      <c r="N2620" s="4"/>
    </row>
    <row r="2621" spans="14:14">
      <c r="N2621" s="4"/>
    </row>
    <row r="2622" spans="14:14">
      <c r="N2622" s="4"/>
    </row>
    <row r="2623" spans="14:14">
      <c r="N2623" s="4"/>
    </row>
    <row r="2624" spans="14:14">
      <c r="N2624" s="4"/>
    </row>
    <row r="2625" spans="14:14">
      <c r="N2625" s="4"/>
    </row>
    <row r="2626" spans="14:14">
      <c r="N2626" s="4"/>
    </row>
    <row r="2627" spans="14:14">
      <c r="N2627" s="4"/>
    </row>
    <row r="2628" spans="14:14">
      <c r="N2628" s="4"/>
    </row>
    <row r="2629" spans="14:14">
      <c r="N2629" s="4"/>
    </row>
    <row r="2630" spans="14:14">
      <c r="N2630" s="4"/>
    </row>
    <row r="2631" spans="14:14">
      <c r="N2631" s="4"/>
    </row>
    <row r="2632" spans="14:14">
      <c r="N2632" s="4"/>
    </row>
    <row r="2633" spans="14:14">
      <c r="N2633" s="4"/>
    </row>
    <row r="2634" spans="14:14">
      <c r="N2634" s="4"/>
    </row>
    <row r="2635" spans="14:14">
      <c r="N2635" s="4"/>
    </row>
    <row r="2636" spans="14:14">
      <c r="N2636" s="4"/>
    </row>
    <row r="2637" spans="14:14">
      <c r="N2637" s="4"/>
    </row>
    <row r="2638" spans="14:14">
      <c r="N2638" s="4"/>
    </row>
    <row r="2639" spans="14:14">
      <c r="N2639" s="4"/>
    </row>
    <row r="2640" spans="14:14">
      <c r="N2640" s="4"/>
    </row>
    <row r="2641" spans="14:14">
      <c r="N2641" s="4"/>
    </row>
    <row r="2642" spans="14:14">
      <c r="N2642" s="4"/>
    </row>
    <row r="2643" spans="14:14">
      <c r="N2643" s="4"/>
    </row>
    <row r="2644" spans="14:14">
      <c r="N2644" s="4"/>
    </row>
    <row r="2645" spans="14:14">
      <c r="N2645" s="4"/>
    </row>
    <row r="2646" spans="14:14">
      <c r="N2646" s="4"/>
    </row>
    <row r="2647" spans="14:14">
      <c r="N2647" s="4"/>
    </row>
    <row r="2648" spans="14:14">
      <c r="N2648" s="4"/>
    </row>
    <row r="2649" spans="14:14">
      <c r="N2649" s="4"/>
    </row>
    <row r="2650" spans="14:14">
      <c r="N2650" s="4"/>
    </row>
    <row r="2651" spans="14:14">
      <c r="N2651" s="4"/>
    </row>
    <row r="2652" spans="14:14">
      <c r="N2652" s="4"/>
    </row>
    <row r="2653" spans="14:14">
      <c r="N2653" s="4"/>
    </row>
    <row r="2654" spans="14:14">
      <c r="N2654" s="4"/>
    </row>
    <row r="2655" spans="14:14">
      <c r="N2655" s="4"/>
    </row>
    <row r="2656" spans="14:14">
      <c r="N2656" s="4"/>
    </row>
    <row r="2657" spans="14:14">
      <c r="N2657" s="4"/>
    </row>
    <row r="2658" spans="14:14">
      <c r="N2658" s="4"/>
    </row>
    <row r="2659" spans="14:14">
      <c r="N2659" s="4"/>
    </row>
    <row r="2660" spans="14:14">
      <c r="N2660" s="4"/>
    </row>
    <row r="2661" spans="14:14">
      <c r="N2661" s="4"/>
    </row>
    <row r="2662" spans="14:14">
      <c r="N2662" s="4"/>
    </row>
    <row r="2663" spans="14:14">
      <c r="N2663" s="4"/>
    </row>
    <row r="2664" spans="14:14">
      <c r="N2664" s="4"/>
    </row>
    <row r="2665" spans="14:14">
      <c r="N2665" s="4"/>
    </row>
    <row r="2666" spans="14:14">
      <c r="N2666" s="4"/>
    </row>
    <row r="2667" spans="14:14">
      <c r="N2667" s="4"/>
    </row>
    <row r="2668" spans="14:14">
      <c r="N2668" s="4"/>
    </row>
    <row r="2669" spans="14:14">
      <c r="N2669" s="4"/>
    </row>
    <row r="2670" spans="14:14">
      <c r="N2670" s="4"/>
    </row>
    <row r="2671" spans="14:14">
      <c r="N2671" s="4"/>
    </row>
    <row r="2672" spans="14:14">
      <c r="N2672" s="4"/>
    </row>
    <row r="2673" spans="14:14">
      <c r="N2673" s="4"/>
    </row>
    <row r="2674" spans="14:14">
      <c r="N2674" s="4"/>
    </row>
    <row r="2675" spans="14:14">
      <c r="N2675" s="4"/>
    </row>
    <row r="2676" spans="14:14">
      <c r="N2676" s="4"/>
    </row>
    <row r="2677" spans="14:14">
      <c r="N2677" s="4"/>
    </row>
    <row r="2678" spans="14:14">
      <c r="N2678" s="4"/>
    </row>
    <row r="2679" spans="14:14">
      <c r="N2679" s="4"/>
    </row>
    <row r="2680" spans="14:14">
      <c r="N2680" s="4"/>
    </row>
    <row r="2681" spans="14:14">
      <c r="N2681" s="4"/>
    </row>
    <row r="2682" spans="14:14">
      <c r="N2682" s="4"/>
    </row>
    <row r="2683" spans="14:14">
      <c r="N2683" s="4"/>
    </row>
    <row r="2684" spans="14:14">
      <c r="N2684" s="4"/>
    </row>
    <row r="2685" spans="14:14">
      <c r="N2685" s="4"/>
    </row>
    <row r="2686" spans="14:14">
      <c r="N2686" s="4"/>
    </row>
    <row r="2687" spans="14:14">
      <c r="N2687" s="4"/>
    </row>
    <row r="2688" spans="14:14">
      <c r="N2688" s="4"/>
    </row>
    <row r="2689" spans="14:14">
      <c r="N2689" s="4"/>
    </row>
    <row r="2690" spans="14:14">
      <c r="N2690" s="4"/>
    </row>
    <row r="2691" spans="14:14">
      <c r="N2691" s="4"/>
    </row>
    <row r="2692" spans="14:14">
      <c r="N2692" s="4"/>
    </row>
    <row r="2693" spans="14:14">
      <c r="N2693" s="4"/>
    </row>
    <row r="2694" spans="14:14">
      <c r="N2694" s="4"/>
    </row>
    <row r="2695" spans="14:14">
      <c r="N2695" s="4"/>
    </row>
    <row r="2696" spans="14:14">
      <c r="N2696" s="4"/>
    </row>
    <row r="2697" spans="14:14">
      <c r="N2697" s="4"/>
    </row>
    <row r="2698" spans="14:14">
      <c r="N2698" s="4"/>
    </row>
    <row r="2699" spans="14:14">
      <c r="N2699" s="4"/>
    </row>
    <row r="2700" spans="14:14">
      <c r="N2700" s="4"/>
    </row>
    <row r="2701" spans="14:14">
      <c r="N2701" s="4"/>
    </row>
    <row r="2702" spans="14:14">
      <c r="N2702" s="4"/>
    </row>
    <row r="2703" spans="14:14">
      <c r="N2703" s="4"/>
    </row>
    <row r="2704" spans="14:14">
      <c r="N2704" s="4"/>
    </row>
    <row r="2705" spans="14:14">
      <c r="N2705" s="4"/>
    </row>
    <row r="2706" spans="14:14">
      <c r="N2706" s="4"/>
    </row>
    <row r="2707" spans="14:14">
      <c r="N2707" s="4"/>
    </row>
    <row r="2708" spans="14:14">
      <c r="N2708" s="4"/>
    </row>
    <row r="2709" spans="14:14">
      <c r="N2709" s="4"/>
    </row>
    <row r="2710" spans="14:14">
      <c r="N2710" s="4"/>
    </row>
    <row r="2711" spans="14:14">
      <c r="N2711" s="4"/>
    </row>
    <row r="2712" spans="14:14">
      <c r="N2712" s="4"/>
    </row>
    <row r="2713" spans="14:14">
      <c r="N2713" s="4"/>
    </row>
    <row r="2714" spans="14:14">
      <c r="N2714" s="4"/>
    </row>
    <row r="2715" spans="14:14">
      <c r="N2715" s="4"/>
    </row>
    <row r="2716" spans="14:14">
      <c r="N2716" s="4"/>
    </row>
    <row r="2717" spans="14:14">
      <c r="N2717" s="4"/>
    </row>
    <row r="2718" spans="14:14">
      <c r="N2718" s="4"/>
    </row>
    <row r="2719" spans="14:14">
      <c r="N2719" s="4"/>
    </row>
    <row r="2720" spans="14:14">
      <c r="N2720" s="4"/>
    </row>
    <row r="2721" spans="14:14">
      <c r="N2721" s="4"/>
    </row>
    <row r="2722" spans="14:14">
      <c r="N2722" s="4"/>
    </row>
    <row r="2723" spans="14:14">
      <c r="N2723" s="4"/>
    </row>
    <row r="2724" spans="14:14">
      <c r="N2724" s="4"/>
    </row>
    <row r="2725" spans="14:14">
      <c r="N2725" s="4"/>
    </row>
    <row r="2726" spans="14:14">
      <c r="N2726" s="4"/>
    </row>
    <row r="2727" spans="14:14">
      <c r="N2727" s="4"/>
    </row>
    <row r="2728" spans="14:14">
      <c r="N2728" s="4"/>
    </row>
    <row r="2729" spans="14:14">
      <c r="N2729" s="4"/>
    </row>
    <row r="2730" spans="14:14">
      <c r="N2730" s="4"/>
    </row>
    <row r="2731" spans="14:14">
      <c r="N2731" s="4"/>
    </row>
    <row r="2732" spans="14:14">
      <c r="N2732" s="4"/>
    </row>
    <row r="2733" spans="14:14">
      <c r="N2733" s="4"/>
    </row>
    <row r="2734" spans="14:14">
      <c r="N2734" s="4"/>
    </row>
    <row r="2735" spans="14:14">
      <c r="N2735" s="4"/>
    </row>
    <row r="2736" spans="14:14">
      <c r="N2736" s="4"/>
    </row>
    <row r="2737" spans="14:14">
      <c r="N2737" s="4"/>
    </row>
    <row r="2738" spans="14:14">
      <c r="N2738" s="4"/>
    </row>
    <row r="2739" spans="14:14">
      <c r="N2739" s="4"/>
    </row>
    <row r="2740" spans="14:14">
      <c r="N2740" s="4"/>
    </row>
    <row r="2741" spans="14:14">
      <c r="N2741" s="4"/>
    </row>
    <row r="2742" spans="14:14">
      <c r="N2742" s="4"/>
    </row>
    <row r="2743" spans="14:14">
      <c r="N2743" s="4"/>
    </row>
    <row r="2744" spans="14:14">
      <c r="N2744" s="4"/>
    </row>
    <row r="2745" spans="14:14">
      <c r="N2745" s="4"/>
    </row>
    <row r="2746" spans="14:14">
      <c r="N2746" s="4"/>
    </row>
    <row r="2747" spans="14:14">
      <c r="N2747" s="4"/>
    </row>
    <row r="2748" spans="14:14">
      <c r="N2748" s="4"/>
    </row>
    <row r="2749" spans="14:14">
      <c r="N2749" s="4"/>
    </row>
    <row r="2750" spans="14:14">
      <c r="N2750" s="4"/>
    </row>
    <row r="2751" spans="14:14">
      <c r="N2751" s="4"/>
    </row>
    <row r="2752" spans="14:14">
      <c r="N2752" s="4"/>
    </row>
    <row r="2753" spans="14:14">
      <c r="N2753" s="4"/>
    </row>
    <row r="2754" spans="14:14">
      <c r="N2754" s="4"/>
    </row>
    <row r="2755" spans="14:14">
      <c r="N2755" s="4"/>
    </row>
    <row r="2756" spans="14:14">
      <c r="N2756" s="4"/>
    </row>
    <row r="2757" spans="14:14">
      <c r="N2757" s="4"/>
    </row>
    <row r="2758" spans="14:14">
      <c r="N2758" s="4"/>
    </row>
    <row r="2759" spans="14:14">
      <c r="N2759" s="4"/>
    </row>
    <row r="2760" spans="14:14">
      <c r="N2760" s="4"/>
    </row>
    <row r="2761" spans="14:14">
      <c r="N2761" s="4"/>
    </row>
    <row r="2762" spans="14:14">
      <c r="N2762" s="4"/>
    </row>
    <row r="2763" spans="14:14">
      <c r="N2763" s="4"/>
    </row>
    <row r="2764" spans="14:14">
      <c r="N2764" s="4"/>
    </row>
    <row r="2765" spans="14:14">
      <c r="N2765" s="4"/>
    </row>
    <row r="2766" spans="14:14">
      <c r="N2766" s="4"/>
    </row>
    <row r="2767" spans="14:14">
      <c r="N2767" s="4"/>
    </row>
    <row r="2768" spans="14:14">
      <c r="N2768" s="4"/>
    </row>
    <row r="2769" spans="14:14">
      <c r="N2769" s="4"/>
    </row>
    <row r="2770" spans="14:14">
      <c r="N2770" s="4"/>
    </row>
    <row r="2771" spans="14:14">
      <c r="N2771" s="4"/>
    </row>
    <row r="2772" spans="14:14">
      <c r="N2772" s="4"/>
    </row>
    <row r="2773" spans="14:14">
      <c r="N2773" s="4"/>
    </row>
    <row r="2774" spans="14:14">
      <c r="N2774" s="4"/>
    </row>
    <row r="2775" spans="14:14">
      <c r="N2775" s="4"/>
    </row>
    <row r="2776" spans="14:14">
      <c r="N2776" s="4"/>
    </row>
    <row r="2777" spans="14:14">
      <c r="N2777" s="4"/>
    </row>
    <row r="2778" spans="14:14">
      <c r="N2778" s="4"/>
    </row>
    <row r="2779" spans="14:14">
      <c r="N2779" s="4"/>
    </row>
    <row r="2780" spans="14:14">
      <c r="N2780" s="4"/>
    </row>
    <row r="2781" spans="14:14">
      <c r="N2781" s="4"/>
    </row>
    <row r="2782" spans="14:14">
      <c r="N2782" s="4"/>
    </row>
    <row r="2783" spans="14:14">
      <c r="N2783" s="4"/>
    </row>
    <row r="2784" spans="14:14">
      <c r="N2784" s="4"/>
    </row>
    <row r="2785" spans="14:14">
      <c r="N2785" s="4"/>
    </row>
    <row r="2786" spans="14:14">
      <c r="N2786" s="4"/>
    </row>
    <row r="2787" spans="14:14">
      <c r="N2787" s="4"/>
    </row>
    <row r="2788" spans="14:14">
      <c r="N2788" s="4"/>
    </row>
    <row r="2789" spans="14:14">
      <c r="N2789" s="4"/>
    </row>
    <row r="2790" spans="14:14">
      <c r="N2790" s="4"/>
    </row>
    <row r="2791" spans="14:14">
      <c r="N2791" s="4"/>
    </row>
    <row r="2792" spans="14:14">
      <c r="N2792" s="4"/>
    </row>
    <row r="2793" spans="14:14">
      <c r="N2793" s="4"/>
    </row>
    <row r="2794" spans="14:14">
      <c r="N2794" s="4"/>
    </row>
    <row r="2795" spans="14:14">
      <c r="N2795" s="4"/>
    </row>
    <row r="2796" spans="14:14">
      <c r="N2796" s="4"/>
    </row>
    <row r="2797" spans="14:14">
      <c r="N2797" s="4"/>
    </row>
    <row r="2798" spans="14:14">
      <c r="N2798" s="4"/>
    </row>
    <row r="2799" spans="14:14">
      <c r="N2799" s="4"/>
    </row>
    <row r="2800" spans="14:14">
      <c r="N2800" s="4"/>
    </row>
    <row r="2801" spans="14:14">
      <c r="N2801" s="4"/>
    </row>
    <row r="2802" spans="14:14">
      <c r="N2802" s="4"/>
    </row>
    <row r="2803" spans="14:14">
      <c r="N2803" s="4"/>
    </row>
    <row r="2804" spans="14:14">
      <c r="N2804" s="4"/>
    </row>
    <row r="2805" spans="14:14">
      <c r="N2805" s="4"/>
    </row>
    <row r="2806" spans="14:14">
      <c r="N2806" s="4"/>
    </row>
    <row r="2807" spans="14:14">
      <c r="N2807" s="4"/>
    </row>
    <row r="2808" spans="14:14">
      <c r="N2808" s="4"/>
    </row>
    <row r="2809" spans="14:14">
      <c r="N2809" s="4"/>
    </row>
    <row r="2810" spans="14:14">
      <c r="N2810" s="4"/>
    </row>
    <row r="2811" spans="14:14">
      <c r="N2811" s="4"/>
    </row>
    <row r="2812" spans="14:14">
      <c r="N2812" s="4"/>
    </row>
    <row r="2813" spans="14:14">
      <c r="N2813" s="4"/>
    </row>
    <row r="2814" spans="14:14">
      <c r="N2814" s="4"/>
    </row>
    <row r="2815" spans="14:14">
      <c r="N2815" s="4"/>
    </row>
    <row r="2816" spans="14:14">
      <c r="N2816" s="4"/>
    </row>
    <row r="2817" spans="14:14">
      <c r="N2817" s="4"/>
    </row>
    <row r="2818" spans="14:14">
      <c r="N2818" s="4"/>
    </row>
    <row r="2819" spans="14:14">
      <c r="N2819" s="4"/>
    </row>
    <row r="2820" spans="14:14">
      <c r="N2820" s="4"/>
    </row>
    <row r="2821" spans="14:14">
      <c r="N2821" s="4"/>
    </row>
    <row r="2822" spans="14:14">
      <c r="N2822" s="4"/>
    </row>
    <row r="2823" spans="14:14">
      <c r="N2823" s="4"/>
    </row>
    <row r="2824" spans="14:14">
      <c r="N2824" s="4"/>
    </row>
    <row r="2825" spans="14:14">
      <c r="N2825" s="4"/>
    </row>
    <row r="2826" spans="14:14">
      <c r="N2826" s="4"/>
    </row>
    <row r="2827" spans="14:14">
      <c r="N2827" s="4"/>
    </row>
    <row r="2828" spans="14:14">
      <c r="N2828" s="4"/>
    </row>
    <row r="2829" spans="14:14">
      <c r="N2829" s="4"/>
    </row>
    <row r="2830" spans="14:14">
      <c r="N2830" s="4"/>
    </row>
    <row r="2831" spans="14:14">
      <c r="N2831" s="4"/>
    </row>
    <row r="2832" spans="14:14">
      <c r="N2832" s="4"/>
    </row>
    <row r="2833" spans="14:14">
      <c r="N2833" s="4"/>
    </row>
    <row r="2834" spans="14:14">
      <c r="N2834" s="4"/>
    </row>
    <row r="2835" spans="14:14">
      <c r="N2835" s="4"/>
    </row>
    <row r="2836" spans="14:14">
      <c r="N2836" s="4"/>
    </row>
    <row r="2837" spans="14:14">
      <c r="N2837" s="4"/>
    </row>
    <row r="2838" spans="14:14">
      <c r="N2838" s="4"/>
    </row>
    <row r="2839" spans="14:14">
      <c r="N2839" s="4"/>
    </row>
    <row r="2840" spans="14:14">
      <c r="N2840" s="4"/>
    </row>
    <row r="2841" spans="14:14">
      <c r="N2841" s="4"/>
    </row>
    <row r="2842" spans="14:14">
      <c r="N2842" s="4"/>
    </row>
    <row r="2843" spans="14:14">
      <c r="N2843" s="4"/>
    </row>
    <row r="2844" spans="14:14">
      <c r="N2844" s="4"/>
    </row>
    <row r="2845" spans="14:14">
      <c r="N2845" s="4"/>
    </row>
    <row r="2846" spans="14:14">
      <c r="N2846" s="4"/>
    </row>
    <row r="2847" spans="14:14">
      <c r="N2847" s="4"/>
    </row>
    <row r="2848" spans="14:14">
      <c r="N2848" s="4"/>
    </row>
    <row r="2849" spans="14:14">
      <c r="N2849" s="4"/>
    </row>
    <row r="2850" spans="14:14">
      <c r="N2850" s="4"/>
    </row>
    <row r="2851" spans="14:14">
      <c r="N2851" s="4"/>
    </row>
    <row r="2852" spans="14:14">
      <c r="N2852" s="4"/>
    </row>
    <row r="2853" spans="14:14">
      <c r="N2853" s="4"/>
    </row>
    <row r="2854" spans="14:14">
      <c r="N2854" s="4"/>
    </row>
    <row r="2855" spans="14:14">
      <c r="N2855" s="4"/>
    </row>
    <row r="2856" spans="14:14">
      <c r="N2856" s="4"/>
    </row>
    <row r="2857" spans="14:14">
      <c r="N2857" s="4"/>
    </row>
    <row r="2858" spans="14:14">
      <c r="N2858" s="4"/>
    </row>
    <row r="2859" spans="14:14">
      <c r="N2859" s="4"/>
    </row>
    <row r="2860" spans="14:14">
      <c r="N2860" s="4"/>
    </row>
    <row r="2861" spans="14:14">
      <c r="N2861" s="4"/>
    </row>
    <row r="2862" spans="14:14">
      <c r="N2862" s="4"/>
    </row>
    <row r="2863" spans="14:14">
      <c r="N2863" s="4"/>
    </row>
    <row r="2864" spans="14:14">
      <c r="N2864" s="4"/>
    </row>
    <row r="2865" spans="14:14">
      <c r="N2865" s="4"/>
    </row>
    <row r="2866" spans="14:14">
      <c r="N2866" s="4"/>
    </row>
    <row r="2867" spans="14:14">
      <c r="N2867" s="4"/>
    </row>
    <row r="2868" spans="14:14">
      <c r="N2868" s="4"/>
    </row>
    <row r="2869" spans="14:14">
      <c r="N2869" s="4"/>
    </row>
    <row r="2870" spans="14:14">
      <c r="N2870" s="4"/>
    </row>
    <row r="2871" spans="14:14">
      <c r="N2871" s="4"/>
    </row>
    <row r="2872" spans="14:14">
      <c r="N2872" s="4"/>
    </row>
    <row r="2873" spans="14:14">
      <c r="N2873" s="4"/>
    </row>
    <row r="2874" spans="14:14">
      <c r="N2874" s="4"/>
    </row>
    <row r="2875" spans="14:14">
      <c r="N2875" s="4"/>
    </row>
    <row r="2876" spans="14:14">
      <c r="N2876" s="4"/>
    </row>
    <row r="2877" spans="14:14">
      <c r="N2877" s="4"/>
    </row>
    <row r="2878" spans="14:14">
      <c r="N2878" s="4"/>
    </row>
    <row r="2879" spans="14:14">
      <c r="N2879" s="4"/>
    </row>
    <row r="2880" spans="14:14">
      <c r="N2880" s="4"/>
    </row>
    <row r="2881" spans="14:14">
      <c r="N2881" s="4"/>
    </row>
    <row r="2882" spans="14:14">
      <c r="N2882" s="4"/>
    </row>
    <row r="2883" spans="14:14">
      <c r="N2883" s="4"/>
    </row>
    <row r="2884" spans="14:14">
      <c r="N2884" s="4"/>
    </row>
    <row r="2885" spans="14:14">
      <c r="N2885" s="4"/>
    </row>
    <row r="2886" spans="14:14">
      <c r="N2886" s="4"/>
    </row>
    <row r="2887" spans="14:14">
      <c r="N2887" s="4"/>
    </row>
    <row r="2888" spans="14:14">
      <c r="N2888" s="4"/>
    </row>
    <row r="2889" spans="14:14">
      <c r="N2889" s="4"/>
    </row>
    <row r="2890" spans="14:14">
      <c r="N2890" s="4"/>
    </row>
    <row r="2891" spans="14:14">
      <c r="N2891" s="4"/>
    </row>
    <row r="2892" spans="14:14">
      <c r="N2892" s="4"/>
    </row>
    <row r="2893" spans="14:14">
      <c r="N2893" s="4"/>
    </row>
    <row r="2894" spans="14:14">
      <c r="N2894" s="4"/>
    </row>
    <row r="2895" spans="14:14">
      <c r="N2895" s="4"/>
    </row>
    <row r="2896" spans="14:14">
      <c r="N2896" s="4"/>
    </row>
    <row r="2897" spans="14:14">
      <c r="N2897" s="4"/>
    </row>
    <row r="2898" spans="14:14">
      <c r="N2898" s="4"/>
    </row>
    <row r="2899" spans="14:14">
      <c r="N2899" s="4"/>
    </row>
    <row r="2900" spans="14:14">
      <c r="N2900" s="4"/>
    </row>
    <row r="2901" spans="14:14">
      <c r="N2901" s="4"/>
    </row>
    <row r="2902" spans="14:14">
      <c r="N2902" s="4"/>
    </row>
    <row r="2903" spans="14:14">
      <c r="N2903" s="4"/>
    </row>
    <row r="2904" spans="14:14">
      <c r="N2904" s="4"/>
    </row>
    <row r="2905" spans="14:14">
      <c r="N2905" s="4"/>
    </row>
    <row r="2906" spans="14:14">
      <c r="N2906" s="4"/>
    </row>
    <row r="2907" spans="14:14">
      <c r="N2907" s="4"/>
    </row>
    <row r="2908" spans="14:14">
      <c r="N2908" s="4"/>
    </row>
    <row r="2909" spans="14:14">
      <c r="N2909" s="4"/>
    </row>
    <row r="2910" spans="14:14">
      <c r="N2910" s="4"/>
    </row>
    <row r="2911" spans="14:14">
      <c r="N2911" s="4"/>
    </row>
    <row r="2912" spans="14:14">
      <c r="N2912" s="4"/>
    </row>
    <row r="2913" spans="14:14">
      <c r="N2913" s="4"/>
    </row>
    <row r="2914" spans="14:14">
      <c r="N2914" s="4"/>
    </row>
    <row r="2915" spans="14:14">
      <c r="N2915" s="4"/>
    </row>
    <row r="2916" spans="14:14">
      <c r="N2916" s="4"/>
    </row>
    <row r="2917" spans="14:14">
      <c r="N2917" s="4"/>
    </row>
    <row r="2918" spans="14:14">
      <c r="N2918" s="4"/>
    </row>
    <row r="2919" spans="14:14">
      <c r="N2919" s="4"/>
    </row>
    <row r="2920" spans="14:14">
      <c r="N2920" s="4"/>
    </row>
    <row r="2921" spans="14:14">
      <c r="N2921" s="4"/>
    </row>
    <row r="2922" spans="14:14">
      <c r="N2922" s="4"/>
    </row>
    <row r="2923" spans="14:14">
      <c r="N2923" s="4"/>
    </row>
    <row r="2924" spans="14:14">
      <c r="N2924" s="4"/>
    </row>
    <row r="2925" spans="14:14">
      <c r="N2925" s="4"/>
    </row>
    <row r="2926" spans="14:14">
      <c r="N2926" s="4"/>
    </row>
    <row r="2927" spans="14:14">
      <c r="N2927" s="4"/>
    </row>
    <row r="2928" spans="14:14">
      <c r="N2928" s="4"/>
    </row>
    <row r="2929" spans="14:14">
      <c r="N2929" s="4"/>
    </row>
    <row r="2930" spans="14:14">
      <c r="N2930" s="4"/>
    </row>
    <row r="2931" spans="14:14">
      <c r="N2931" s="4"/>
    </row>
    <row r="2932" spans="14:14">
      <c r="N2932" s="4"/>
    </row>
    <row r="2933" spans="14:14">
      <c r="N2933" s="4"/>
    </row>
    <row r="2934" spans="14:14">
      <c r="N2934" s="4"/>
    </row>
    <row r="2935" spans="14:14">
      <c r="N2935" s="4"/>
    </row>
    <row r="2936" spans="14:14">
      <c r="N2936" s="4"/>
    </row>
    <row r="2937" spans="14:14">
      <c r="N2937" s="4"/>
    </row>
    <row r="2938" spans="14:14">
      <c r="N2938" s="4"/>
    </row>
    <row r="2939" spans="14:14">
      <c r="N2939" s="4"/>
    </row>
    <row r="2940" spans="14:14">
      <c r="N2940" s="4"/>
    </row>
    <row r="2941" spans="14:14">
      <c r="N2941" s="4"/>
    </row>
    <row r="2942" spans="14:14">
      <c r="N2942" s="4"/>
    </row>
    <row r="2943" spans="14:14">
      <c r="N2943" s="4"/>
    </row>
    <row r="2944" spans="14:14">
      <c r="N2944" s="4"/>
    </row>
    <row r="2945" spans="14:14">
      <c r="N2945" s="4"/>
    </row>
    <row r="2946" spans="14:14">
      <c r="N2946" s="4"/>
    </row>
    <row r="2947" spans="14:14">
      <c r="N2947" s="4"/>
    </row>
    <row r="2948" spans="14:14">
      <c r="N2948" s="4"/>
    </row>
    <row r="2949" spans="14:14">
      <c r="N2949" s="4"/>
    </row>
    <row r="2950" spans="14:14">
      <c r="N2950" s="4"/>
    </row>
    <row r="2951" spans="14:14">
      <c r="N2951" s="4"/>
    </row>
    <row r="2952" spans="14:14">
      <c r="N2952" s="4"/>
    </row>
    <row r="2953" spans="14:14">
      <c r="N2953" s="4"/>
    </row>
    <row r="2954" spans="14:14">
      <c r="N2954" s="4"/>
    </row>
    <row r="2955" spans="14:14">
      <c r="N2955" s="4"/>
    </row>
    <row r="2956" spans="14:14">
      <c r="N2956" s="4"/>
    </row>
    <row r="2957" spans="14:14">
      <c r="N2957" s="4"/>
    </row>
    <row r="2958" spans="14:14">
      <c r="N2958" s="4"/>
    </row>
    <row r="2959" spans="14:14">
      <c r="N2959" s="4"/>
    </row>
    <row r="2960" spans="14:14">
      <c r="N2960" s="4"/>
    </row>
    <row r="2961" spans="14:14">
      <c r="N2961" s="4"/>
    </row>
    <row r="2962" spans="14:14">
      <c r="N2962" s="4"/>
    </row>
    <row r="2963" spans="14:14">
      <c r="N2963" s="4"/>
    </row>
    <row r="2964" spans="14:14">
      <c r="N2964" s="4"/>
    </row>
    <row r="2965" spans="14:14">
      <c r="N2965" s="4"/>
    </row>
    <row r="2966" spans="14:14">
      <c r="N2966" s="4"/>
    </row>
    <row r="2967" spans="14:14">
      <c r="N2967" s="4"/>
    </row>
    <row r="2968" spans="14:14">
      <c r="N2968" s="4"/>
    </row>
    <row r="2969" spans="14:14">
      <c r="N2969" s="4"/>
    </row>
    <row r="2970" spans="14:14">
      <c r="N2970" s="4"/>
    </row>
    <row r="2971" spans="14:14">
      <c r="N2971" s="4"/>
    </row>
    <row r="2972" spans="14:14">
      <c r="N2972" s="4"/>
    </row>
    <row r="2973" spans="14:14">
      <c r="N2973" s="4"/>
    </row>
    <row r="2974" spans="14:14">
      <c r="N2974" s="4"/>
    </row>
    <row r="2975" spans="14:14">
      <c r="N2975" s="4"/>
    </row>
    <row r="2976" spans="14:14">
      <c r="N2976" s="4"/>
    </row>
    <row r="2977" spans="14:14">
      <c r="N2977" s="4"/>
    </row>
    <row r="2978" spans="14:14">
      <c r="N2978" s="4"/>
    </row>
    <row r="2979" spans="14:14">
      <c r="N2979" s="4"/>
    </row>
    <row r="2980" spans="14:14">
      <c r="N2980" s="4"/>
    </row>
    <row r="2981" spans="14:14">
      <c r="N2981" s="4"/>
    </row>
    <row r="2982" spans="14:14">
      <c r="N2982" s="4"/>
    </row>
    <row r="2983" spans="14:14">
      <c r="N2983" s="4"/>
    </row>
    <row r="2984" spans="14:14">
      <c r="N2984" s="4"/>
    </row>
    <row r="2985" spans="14:14">
      <c r="N2985" s="4"/>
    </row>
    <row r="2986" spans="14:14">
      <c r="N2986" s="4"/>
    </row>
    <row r="2987" spans="14:14">
      <c r="N2987" s="4"/>
    </row>
    <row r="2988" spans="14:14">
      <c r="N2988" s="4"/>
    </row>
    <row r="2989" spans="14:14">
      <c r="N2989" s="4"/>
    </row>
    <row r="2990" spans="14:14">
      <c r="N2990" s="4"/>
    </row>
    <row r="2991" spans="14:14">
      <c r="N2991" s="4"/>
    </row>
    <row r="2992" spans="14:14">
      <c r="N2992" s="4"/>
    </row>
    <row r="2993" spans="14:14">
      <c r="N2993" s="4"/>
    </row>
    <row r="2994" spans="14:14">
      <c r="N2994" s="4"/>
    </row>
    <row r="2995" spans="14:14">
      <c r="N2995" s="4"/>
    </row>
    <row r="2996" spans="14:14">
      <c r="N2996" s="4"/>
    </row>
    <row r="2997" spans="14:14">
      <c r="N2997" s="4"/>
    </row>
    <row r="2998" spans="14:14">
      <c r="N2998" s="4"/>
    </row>
    <row r="2999" spans="14:14">
      <c r="N2999" s="4"/>
    </row>
    <row r="3000" spans="14:14">
      <c r="N3000" s="4"/>
    </row>
    <row r="3001" spans="14:14">
      <c r="N3001" s="4"/>
    </row>
    <row r="3002" spans="14:14">
      <c r="N3002" s="4"/>
    </row>
    <row r="3003" spans="14:14">
      <c r="N3003" s="4"/>
    </row>
    <row r="3004" spans="14:14">
      <c r="N3004" s="4"/>
    </row>
    <row r="3005" spans="14:14">
      <c r="N3005" s="4"/>
    </row>
    <row r="3006" spans="14:14">
      <c r="N3006" s="4"/>
    </row>
    <row r="3007" spans="14:14">
      <c r="N3007" s="4"/>
    </row>
    <row r="3008" spans="14:14">
      <c r="N3008" s="4"/>
    </row>
    <row r="3009" spans="14:14">
      <c r="N3009" s="4"/>
    </row>
    <row r="3010" spans="14:14">
      <c r="N3010" s="4"/>
    </row>
    <row r="3011" spans="14:14">
      <c r="N3011" s="4"/>
    </row>
    <row r="3012" spans="14:14">
      <c r="N3012" s="4"/>
    </row>
    <row r="3013" spans="14:14">
      <c r="N3013" s="4"/>
    </row>
    <row r="3014" spans="14:14">
      <c r="N3014" s="4"/>
    </row>
    <row r="3015" spans="14:14">
      <c r="N3015" s="4"/>
    </row>
    <row r="3016" spans="14:14">
      <c r="N3016" s="4"/>
    </row>
    <row r="3017" spans="14:14">
      <c r="N3017" s="4"/>
    </row>
    <row r="3018" spans="14:14">
      <c r="N3018" s="4"/>
    </row>
    <row r="3019" spans="14:14">
      <c r="N3019" s="4"/>
    </row>
    <row r="3020" spans="14:14">
      <c r="N3020" s="4"/>
    </row>
    <row r="3021" spans="14:14">
      <c r="N3021" s="4"/>
    </row>
    <row r="3022" spans="14:14">
      <c r="N3022" s="4"/>
    </row>
    <row r="3023" spans="14:14">
      <c r="N3023" s="4"/>
    </row>
    <row r="3024" spans="14:14">
      <c r="N3024" s="4"/>
    </row>
    <row r="3025" spans="14:14">
      <c r="N3025" s="4"/>
    </row>
    <row r="3026" spans="14:14">
      <c r="N3026" s="4"/>
    </row>
    <row r="3027" spans="14:14">
      <c r="N3027" s="4"/>
    </row>
    <row r="3028" spans="14:14">
      <c r="N3028" s="4"/>
    </row>
    <row r="3029" spans="14:14">
      <c r="N3029" s="4"/>
    </row>
    <row r="3030" spans="14:14">
      <c r="N3030" s="4"/>
    </row>
    <row r="3031" spans="14:14">
      <c r="N3031" s="4"/>
    </row>
    <row r="3032" spans="14:14">
      <c r="N3032" s="4"/>
    </row>
    <row r="3033" spans="14:14">
      <c r="N3033" s="4"/>
    </row>
    <row r="3034" spans="14:14">
      <c r="N3034" s="4"/>
    </row>
    <row r="3035" spans="14:14">
      <c r="N3035" s="4"/>
    </row>
    <row r="3036" spans="14:14">
      <c r="N3036" s="4"/>
    </row>
    <row r="3037" spans="14:14">
      <c r="N3037" s="4"/>
    </row>
    <row r="3038" spans="14:14">
      <c r="N3038" s="4"/>
    </row>
    <row r="3039" spans="14:14">
      <c r="N3039" s="4"/>
    </row>
    <row r="3040" spans="14:14">
      <c r="N3040" s="4"/>
    </row>
    <row r="3041" spans="14:14">
      <c r="N3041" s="4"/>
    </row>
    <row r="3042" spans="14:14">
      <c r="N3042" s="4"/>
    </row>
    <row r="3043" spans="14:14">
      <c r="N3043" s="4"/>
    </row>
    <row r="3044" spans="14:14">
      <c r="N3044" s="4"/>
    </row>
    <row r="3045" spans="14:14">
      <c r="N3045" s="4"/>
    </row>
    <row r="3046" spans="14:14">
      <c r="N3046" s="4"/>
    </row>
    <row r="3047" spans="14:14">
      <c r="N3047" s="4"/>
    </row>
    <row r="3048" spans="14:14">
      <c r="N3048" s="4"/>
    </row>
    <row r="3049" spans="14:14">
      <c r="N3049" s="4"/>
    </row>
    <row r="3050" spans="14:14">
      <c r="N3050" s="4"/>
    </row>
    <row r="3051" spans="14:14">
      <c r="N3051" s="4"/>
    </row>
    <row r="3052" spans="14:14">
      <c r="N3052" s="4"/>
    </row>
    <row r="3053" spans="14:14">
      <c r="N3053" s="4"/>
    </row>
    <row r="3054" spans="14:14">
      <c r="N3054" s="4"/>
    </row>
    <row r="3055" spans="14:14">
      <c r="N3055" s="4"/>
    </row>
    <row r="3056" spans="14:14">
      <c r="N3056" s="4"/>
    </row>
    <row r="3057" spans="14:14">
      <c r="N3057" s="4"/>
    </row>
    <row r="3058" spans="14:14">
      <c r="N3058" s="4"/>
    </row>
    <row r="3059" spans="14:14">
      <c r="N3059" s="4"/>
    </row>
    <row r="3060" spans="14:14">
      <c r="N3060" s="4"/>
    </row>
    <row r="3061" spans="14:14">
      <c r="N3061" s="4"/>
    </row>
    <row r="3062" spans="14:14">
      <c r="N3062" s="4"/>
    </row>
    <row r="3063" spans="14:14">
      <c r="N3063" s="4"/>
    </row>
    <row r="3064" spans="14:14">
      <c r="N3064" s="4"/>
    </row>
    <row r="3065" spans="14:14">
      <c r="N3065" s="4"/>
    </row>
    <row r="3066" spans="14:14">
      <c r="N3066" s="4"/>
    </row>
    <row r="3067" spans="14:14">
      <c r="N3067" s="4"/>
    </row>
    <row r="3068" spans="14:14">
      <c r="N3068" s="4"/>
    </row>
    <row r="3069" spans="14:14">
      <c r="N3069" s="4"/>
    </row>
    <row r="3070" spans="14:14">
      <c r="N3070" s="4"/>
    </row>
    <row r="3071" spans="14:14">
      <c r="N3071" s="4"/>
    </row>
    <row r="3072" spans="14:14">
      <c r="N3072" s="4"/>
    </row>
    <row r="3073" spans="14:14">
      <c r="N3073" s="4"/>
    </row>
    <row r="3074" spans="14:14">
      <c r="N3074" s="4"/>
    </row>
    <row r="3075" spans="14:14">
      <c r="N3075" s="4"/>
    </row>
    <row r="3076" spans="14:14">
      <c r="N3076" s="4"/>
    </row>
    <row r="3077" spans="14:14">
      <c r="N3077" s="4"/>
    </row>
    <row r="3078" spans="14:14">
      <c r="N3078" s="4"/>
    </row>
    <row r="3079" spans="14:14">
      <c r="N3079" s="4"/>
    </row>
    <row r="3080" spans="14:14">
      <c r="N3080" s="4"/>
    </row>
    <row r="3081" spans="14:14">
      <c r="N3081" s="4"/>
    </row>
    <row r="3082" spans="14:14">
      <c r="N3082" s="4"/>
    </row>
    <row r="3083" spans="14:14">
      <c r="N3083" s="4"/>
    </row>
    <row r="3084" spans="14:14">
      <c r="N3084" s="4"/>
    </row>
    <row r="3085" spans="14:14">
      <c r="N3085" s="4"/>
    </row>
    <row r="3086" spans="14:14">
      <c r="N3086" s="4"/>
    </row>
    <row r="3087" spans="14:14">
      <c r="N3087" s="4"/>
    </row>
    <row r="3088" spans="14:14">
      <c r="N3088" s="4"/>
    </row>
    <row r="3089" spans="14:14">
      <c r="N3089" s="4"/>
    </row>
    <row r="3090" spans="14:14">
      <c r="N3090" s="4"/>
    </row>
    <row r="3091" spans="14:14">
      <c r="N3091" s="4"/>
    </row>
    <row r="3092" spans="14:14">
      <c r="N3092" s="4"/>
    </row>
    <row r="3093" spans="14:14">
      <c r="N3093" s="4"/>
    </row>
    <row r="3094" spans="14:14">
      <c r="N3094" s="4"/>
    </row>
    <row r="3095" spans="14:14">
      <c r="N3095" s="4"/>
    </row>
    <row r="3096" spans="14:14">
      <c r="N3096" s="4"/>
    </row>
    <row r="3097" spans="14:14">
      <c r="N3097" s="4"/>
    </row>
    <row r="3098" spans="14:14">
      <c r="N3098" s="4"/>
    </row>
    <row r="3099" spans="14:14">
      <c r="N3099" s="4"/>
    </row>
    <row r="3100" spans="14:14">
      <c r="N3100" s="4"/>
    </row>
    <row r="3101" spans="14:14">
      <c r="N3101" s="4"/>
    </row>
    <row r="3102" spans="14:14">
      <c r="N3102" s="4"/>
    </row>
    <row r="3103" spans="14:14">
      <c r="N3103" s="4"/>
    </row>
    <row r="3104" spans="14:14">
      <c r="N3104" s="4"/>
    </row>
    <row r="3105" spans="14:14">
      <c r="N3105" s="4"/>
    </row>
    <row r="3106" spans="14:14">
      <c r="N3106" s="4"/>
    </row>
    <row r="3107" spans="14:14">
      <c r="N3107" s="4"/>
    </row>
    <row r="3108" spans="14:14">
      <c r="N3108" s="4"/>
    </row>
    <row r="3109" spans="14:14">
      <c r="N3109" s="4"/>
    </row>
    <row r="3110" spans="14:14">
      <c r="N3110" s="4"/>
    </row>
    <row r="3111" spans="14:14">
      <c r="N3111" s="4"/>
    </row>
    <row r="3112" spans="14:14">
      <c r="N3112" s="4"/>
    </row>
    <row r="3113" spans="14:14">
      <c r="N3113" s="4"/>
    </row>
    <row r="3114" spans="14:14">
      <c r="N3114" s="4"/>
    </row>
    <row r="3115" spans="14:14">
      <c r="N3115" s="4"/>
    </row>
    <row r="3116" spans="14:14">
      <c r="N3116" s="4"/>
    </row>
    <row r="3117" spans="14:14">
      <c r="N3117" s="4"/>
    </row>
    <row r="3118" spans="14:14">
      <c r="N3118" s="4"/>
    </row>
    <row r="3119" spans="14:14">
      <c r="N3119" s="4"/>
    </row>
    <row r="3120" spans="14:14">
      <c r="N3120" s="4"/>
    </row>
    <row r="3121" spans="14:14">
      <c r="N3121" s="4"/>
    </row>
    <row r="3122" spans="14:14">
      <c r="N3122" s="4"/>
    </row>
    <row r="3123" spans="14:14">
      <c r="N3123" s="4"/>
    </row>
    <row r="3124" spans="14:14">
      <c r="N3124" s="4"/>
    </row>
    <row r="3125" spans="14:14">
      <c r="N3125" s="4"/>
    </row>
    <row r="3126" spans="14:14">
      <c r="N3126" s="4"/>
    </row>
    <row r="3127" spans="14:14">
      <c r="N3127" s="4"/>
    </row>
    <row r="3128" spans="14:14">
      <c r="N3128" s="4"/>
    </row>
    <row r="3129" spans="14:14">
      <c r="N3129" s="4"/>
    </row>
    <row r="3130" spans="14:14">
      <c r="N3130" s="4"/>
    </row>
    <row r="3131" spans="14:14">
      <c r="N3131" s="4"/>
    </row>
    <row r="3132" spans="14:14">
      <c r="N3132" s="4"/>
    </row>
    <row r="3133" spans="14:14">
      <c r="N3133" s="4"/>
    </row>
    <row r="3134" spans="14:14">
      <c r="N3134" s="4"/>
    </row>
    <row r="3135" spans="14:14">
      <c r="N3135" s="4"/>
    </row>
    <row r="3136" spans="14:14">
      <c r="N3136" s="4"/>
    </row>
    <row r="3137" spans="14:14">
      <c r="N3137" s="4"/>
    </row>
    <row r="3138" spans="14:14">
      <c r="N3138" s="4"/>
    </row>
    <row r="3139" spans="14:14">
      <c r="N3139" s="4"/>
    </row>
    <row r="3140" spans="14:14">
      <c r="N3140" s="4"/>
    </row>
    <row r="3141" spans="14:14">
      <c r="N3141" s="4"/>
    </row>
    <row r="3142" spans="14:14">
      <c r="N3142" s="4"/>
    </row>
    <row r="3143" spans="14:14">
      <c r="N3143" s="4"/>
    </row>
    <row r="3144" spans="14:14">
      <c r="N3144" s="4"/>
    </row>
    <row r="3145" spans="14:14">
      <c r="N3145" s="4"/>
    </row>
    <row r="3146" spans="14:14">
      <c r="N3146" s="4"/>
    </row>
    <row r="3147" spans="14:14">
      <c r="N3147" s="4"/>
    </row>
    <row r="3148" spans="14:14">
      <c r="N3148" s="4"/>
    </row>
    <row r="3149" spans="14:14">
      <c r="N3149" s="4"/>
    </row>
    <row r="3150" spans="14:14">
      <c r="N3150" s="4"/>
    </row>
    <row r="3151" spans="14:14">
      <c r="N3151" s="4"/>
    </row>
    <row r="3152" spans="14:14">
      <c r="N3152" s="4"/>
    </row>
    <row r="3153" spans="14:14">
      <c r="N3153" s="4"/>
    </row>
    <row r="3154" spans="14:14">
      <c r="N3154" s="4"/>
    </row>
    <row r="3155" spans="14:14">
      <c r="N3155" s="4"/>
    </row>
    <row r="3156" spans="14:14">
      <c r="N3156" s="4"/>
    </row>
    <row r="3157" spans="14:14">
      <c r="N3157" s="4"/>
    </row>
    <row r="3158" spans="14:14">
      <c r="N3158" s="4"/>
    </row>
    <row r="3159" spans="14:14">
      <c r="N3159" s="4"/>
    </row>
    <row r="3160" spans="14:14">
      <c r="N3160" s="4"/>
    </row>
    <row r="3161" spans="14:14">
      <c r="N3161" s="4"/>
    </row>
    <row r="3162" spans="14:14">
      <c r="N3162" s="4"/>
    </row>
    <row r="3163" spans="14:14">
      <c r="N3163" s="4"/>
    </row>
    <row r="3164" spans="14:14">
      <c r="N3164" s="4"/>
    </row>
    <row r="3165" spans="14:14">
      <c r="N3165" s="4"/>
    </row>
    <row r="3166" spans="14:14">
      <c r="N3166" s="4"/>
    </row>
    <row r="3167" spans="14:14">
      <c r="N3167" s="4"/>
    </row>
    <row r="3168" spans="14:14">
      <c r="N3168" s="4"/>
    </row>
    <row r="3169" spans="14:14">
      <c r="N3169" s="4"/>
    </row>
    <row r="3170" spans="14:14">
      <c r="N3170" s="4"/>
    </row>
    <row r="3171" spans="14:14">
      <c r="N3171" s="4"/>
    </row>
    <row r="3172" spans="14:14">
      <c r="N3172" s="4"/>
    </row>
    <row r="3173" spans="14:14">
      <c r="N3173" s="4"/>
    </row>
    <row r="3174" spans="14:14">
      <c r="N3174" s="4"/>
    </row>
    <row r="3175" spans="14:14">
      <c r="N3175" s="4"/>
    </row>
    <row r="3176" spans="14:14">
      <c r="N3176" s="4"/>
    </row>
    <row r="3177" spans="14:14">
      <c r="N3177" s="4"/>
    </row>
    <row r="3178" spans="14:14">
      <c r="N3178" s="4"/>
    </row>
    <row r="3179" spans="14:14">
      <c r="N3179" s="4"/>
    </row>
    <row r="3180" spans="14:14">
      <c r="N3180" s="4"/>
    </row>
    <row r="3181" spans="14:14">
      <c r="N3181" s="4"/>
    </row>
    <row r="3182" spans="14:14">
      <c r="N3182" s="4"/>
    </row>
    <row r="3183" spans="14:14">
      <c r="N3183" s="4"/>
    </row>
    <row r="3184" spans="14:14">
      <c r="N3184" s="4"/>
    </row>
    <row r="3185" spans="14:14">
      <c r="N3185" s="4"/>
    </row>
    <row r="3186" spans="14:14">
      <c r="N3186" s="4"/>
    </row>
    <row r="3187" spans="14:14">
      <c r="N3187" s="4"/>
    </row>
    <row r="3188" spans="14:14">
      <c r="N3188" s="4"/>
    </row>
    <row r="3189" spans="14:14">
      <c r="N3189" s="4"/>
    </row>
    <row r="3190" spans="14:14">
      <c r="N3190" s="4"/>
    </row>
    <row r="3191" spans="14:14">
      <c r="N3191" s="4"/>
    </row>
    <row r="3192" spans="14:14">
      <c r="N3192" s="4"/>
    </row>
    <row r="3193" spans="14:14">
      <c r="N3193" s="4"/>
    </row>
    <row r="3194" spans="14:14">
      <c r="N3194" s="4"/>
    </row>
    <row r="3195" spans="14:14">
      <c r="N3195" s="4"/>
    </row>
    <row r="3196" spans="14:14">
      <c r="N3196" s="4"/>
    </row>
    <row r="3197" spans="14:14">
      <c r="N3197" s="4"/>
    </row>
    <row r="3198" spans="14:14">
      <c r="N3198" s="4"/>
    </row>
    <row r="3199" spans="14:14">
      <c r="N3199" s="4"/>
    </row>
    <row r="3200" spans="14:14">
      <c r="N3200" s="4"/>
    </row>
    <row r="3201" spans="14:14">
      <c r="N3201" s="4"/>
    </row>
    <row r="3202" spans="14:14">
      <c r="N3202" s="4"/>
    </row>
    <row r="3203" spans="14:14">
      <c r="N3203" s="4"/>
    </row>
    <row r="3204" spans="14:14">
      <c r="N3204" s="4"/>
    </row>
    <row r="3205" spans="14:14">
      <c r="N3205" s="4"/>
    </row>
    <row r="3206" spans="14:14">
      <c r="N3206" s="4"/>
    </row>
    <row r="3207" spans="14:14">
      <c r="N3207" s="4"/>
    </row>
    <row r="3208" spans="14:14">
      <c r="N3208" s="4"/>
    </row>
    <row r="3209" spans="14:14">
      <c r="N3209" s="4"/>
    </row>
    <row r="3210" spans="14:14">
      <c r="N3210" s="4"/>
    </row>
    <row r="3211" spans="14:14">
      <c r="N3211" s="4"/>
    </row>
    <row r="3212" spans="14:14">
      <c r="N3212" s="4"/>
    </row>
    <row r="3213" spans="14:14">
      <c r="N3213" s="4"/>
    </row>
    <row r="3214" spans="14:14">
      <c r="N3214" s="4"/>
    </row>
    <row r="3215" spans="14:14">
      <c r="N3215" s="4"/>
    </row>
    <row r="3216" spans="14:14">
      <c r="N3216" s="4"/>
    </row>
    <row r="3217" spans="14:14">
      <c r="N3217" s="4"/>
    </row>
    <row r="3218" spans="14:14">
      <c r="N3218" s="4"/>
    </row>
    <row r="3219" spans="14:14">
      <c r="N3219" s="4"/>
    </row>
    <row r="3220" spans="14:14">
      <c r="N3220" s="4"/>
    </row>
    <row r="3221" spans="14:14">
      <c r="N3221" s="4"/>
    </row>
    <row r="3222" spans="14:14">
      <c r="N3222" s="4"/>
    </row>
    <row r="3223" spans="14:14">
      <c r="N3223" s="4"/>
    </row>
    <row r="3224" spans="14:14">
      <c r="N3224" s="4"/>
    </row>
    <row r="3225" spans="14:14">
      <c r="N3225" s="4"/>
    </row>
    <row r="3226" spans="14:14">
      <c r="N3226" s="4"/>
    </row>
    <row r="3227" spans="14:14">
      <c r="N3227" s="4"/>
    </row>
    <row r="3228" spans="14:14">
      <c r="N3228" s="4"/>
    </row>
    <row r="3229" spans="14:14">
      <c r="N3229" s="4"/>
    </row>
    <row r="3230" spans="14:14">
      <c r="N3230" s="4"/>
    </row>
    <row r="3231" spans="14:14">
      <c r="N3231" s="4"/>
    </row>
    <row r="3232" spans="14:14">
      <c r="N3232" s="4"/>
    </row>
    <row r="3233" spans="14:14">
      <c r="N3233" s="4"/>
    </row>
    <row r="3234" spans="14:14">
      <c r="N3234" s="4"/>
    </row>
    <row r="3235" spans="14:14">
      <c r="N3235" s="4"/>
    </row>
    <row r="3236" spans="14:14">
      <c r="N3236" s="4"/>
    </row>
    <row r="3237" spans="14:14">
      <c r="N3237" s="4"/>
    </row>
    <row r="3238" spans="14:14">
      <c r="N3238" s="4"/>
    </row>
    <row r="3239" spans="14:14">
      <c r="N3239" s="4"/>
    </row>
    <row r="3240" spans="14:14">
      <c r="N3240" s="4"/>
    </row>
    <row r="3241" spans="14:14">
      <c r="N3241" s="4"/>
    </row>
    <row r="3242" spans="14:14">
      <c r="N3242" s="4"/>
    </row>
    <row r="3243" spans="14:14">
      <c r="N3243" s="4"/>
    </row>
    <row r="3244" spans="14:14">
      <c r="N3244" s="4"/>
    </row>
    <row r="3245" spans="14:14">
      <c r="N3245" s="4"/>
    </row>
    <row r="3246" spans="14:14">
      <c r="N3246" s="4"/>
    </row>
    <row r="3247" spans="14:14">
      <c r="N3247" s="4"/>
    </row>
    <row r="3248" spans="14:14">
      <c r="N3248" s="4"/>
    </row>
    <row r="3249" spans="14:14">
      <c r="N3249" s="4"/>
    </row>
    <row r="3250" spans="14:14">
      <c r="N3250" s="4"/>
    </row>
    <row r="3251" spans="14:14">
      <c r="N3251" s="4"/>
    </row>
    <row r="3252" spans="14:14">
      <c r="N3252" s="4"/>
    </row>
    <row r="3253" spans="14:14">
      <c r="N3253" s="4"/>
    </row>
    <row r="3254" spans="14:14">
      <c r="N3254" s="4"/>
    </row>
    <row r="3255" spans="14:14">
      <c r="N3255" s="4"/>
    </row>
    <row r="3256" spans="14:14">
      <c r="N3256" s="4"/>
    </row>
    <row r="3257" spans="14:14">
      <c r="N3257" s="4"/>
    </row>
    <row r="3258" spans="14:14">
      <c r="N3258" s="4"/>
    </row>
    <row r="3259" spans="14:14">
      <c r="N3259" s="4"/>
    </row>
    <row r="3260" spans="14:14">
      <c r="N3260" s="4"/>
    </row>
    <row r="3261" spans="14:14">
      <c r="N3261" s="4"/>
    </row>
    <row r="3262" spans="14:14">
      <c r="N3262" s="4"/>
    </row>
    <row r="3263" spans="14:14">
      <c r="N3263" s="4"/>
    </row>
    <row r="3264" spans="14:14">
      <c r="N3264" s="4"/>
    </row>
    <row r="3265" spans="14:14">
      <c r="N3265" s="4"/>
    </row>
    <row r="3266" spans="14:14">
      <c r="N3266" s="4"/>
    </row>
    <row r="3267" spans="14:14">
      <c r="N3267" s="4"/>
    </row>
    <row r="3268" spans="14:14">
      <c r="N3268" s="4"/>
    </row>
    <row r="3269" spans="14:14">
      <c r="N3269" s="4"/>
    </row>
    <row r="3270" spans="14:14">
      <c r="N3270" s="4"/>
    </row>
    <row r="3271" spans="14:14">
      <c r="N3271" s="4"/>
    </row>
    <row r="3272" spans="14:14">
      <c r="N3272" s="4"/>
    </row>
    <row r="3273" spans="14:14">
      <c r="N3273" s="4"/>
    </row>
    <row r="3274" spans="14:14">
      <c r="N3274" s="4"/>
    </row>
    <row r="3275" spans="14:14">
      <c r="N3275" s="4"/>
    </row>
    <row r="3276" spans="14:14">
      <c r="N3276" s="4"/>
    </row>
    <row r="3277" spans="14:14">
      <c r="N3277" s="4"/>
    </row>
    <row r="3278" spans="14:14">
      <c r="N3278" s="4"/>
    </row>
    <row r="3279" spans="14:14">
      <c r="N3279" s="4"/>
    </row>
    <row r="3280" spans="14:14">
      <c r="N3280" s="4"/>
    </row>
    <row r="3281" spans="14:14">
      <c r="N3281" s="4"/>
    </row>
    <row r="3282" spans="14:14">
      <c r="N3282" s="4"/>
    </row>
    <row r="3283" spans="14:14">
      <c r="N3283" s="4"/>
    </row>
    <row r="3284" spans="14:14">
      <c r="N3284" s="4"/>
    </row>
    <row r="3285" spans="14:14">
      <c r="N3285" s="4"/>
    </row>
    <row r="3286" spans="14:14">
      <c r="N3286" s="4"/>
    </row>
    <row r="3287" spans="14:14">
      <c r="N3287" s="4"/>
    </row>
    <row r="3288" spans="14:14">
      <c r="N3288" s="4"/>
    </row>
    <row r="3289" spans="14:14">
      <c r="N3289" s="4"/>
    </row>
    <row r="3290" spans="14:14">
      <c r="N3290" s="4"/>
    </row>
    <row r="3291" spans="14:14">
      <c r="N3291" s="4"/>
    </row>
    <row r="3292" spans="14:14">
      <c r="N3292" s="4"/>
    </row>
    <row r="3293" spans="14:14">
      <c r="N3293" s="4"/>
    </row>
    <row r="3294" spans="14:14">
      <c r="N3294" s="4"/>
    </row>
    <row r="3295" spans="14:14">
      <c r="N3295" s="4"/>
    </row>
    <row r="3296" spans="14:14">
      <c r="N3296" s="4"/>
    </row>
    <row r="3297" spans="14:14">
      <c r="N3297" s="4"/>
    </row>
    <row r="3298" spans="14:14">
      <c r="N3298" s="4"/>
    </row>
    <row r="3299" spans="14:14">
      <c r="N3299" s="4"/>
    </row>
    <row r="3300" spans="14:14">
      <c r="N3300" s="4"/>
    </row>
    <row r="3301" spans="14:14">
      <c r="N3301" s="4"/>
    </row>
    <row r="3302" spans="14:14">
      <c r="N3302" s="4"/>
    </row>
    <row r="3303" spans="14:14">
      <c r="N3303" s="4"/>
    </row>
    <row r="3304" spans="14:14">
      <c r="N3304" s="4"/>
    </row>
    <row r="3305" spans="14:14">
      <c r="N3305" s="4"/>
    </row>
    <row r="3306" spans="14:14">
      <c r="N3306" s="4"/>
    </row>
    <row r="3307" spans="14:14">
      <c r="N3307" s="4"/>
    </row>
    <row r="3308" spans="14:14">
      <c r="N3308" s="4"/>
    </row>
    <row r="3309" spans="14:14">
      <c r="N3309" s="4"/>
    </row>
    <row r="3310" spans="14:14">
      <c r="N3310" s="4"/>
    </row>
    <row r="3311" spans="14:14">
      <c r="N3311" s="4"/>
    </row>
    <row r="3312" spans="14:14">
      <c r="N3312" s="4"/>
    </row>
    <row r="3313" spans="14:14">
      <c r="N3313" s="4"/>
    </row>
    <row r="3314" spans="14:14">
      <c r="N3314" s="4"/>
    </row>
    <row r="3315" spans="14:14">
      <c r="N3315" s="4"/>
    </row>
    <row r="3316" spans="14:14">
      <c r="N3316" s="4"/>
    </row>
    <row r="3317" spans="14:14">
      <c r="N3317" s="4"/>
    </row>
    <row r="3318" spans="14:14">
      <c r="N3318" s="4"/>
    </row>
    <row r="3319" spans="14:14">
      <c r="N3319" s="4"/>
    </row>
    <row r="3320" spans="14:14">
      <c r="N3320" s="4"/>
    </row>
    <row r="3321" spans="14:14">
      <c r="N3321" s="4"/>
    </row>
    <row r="3322" spans="14:14">
      <c r="N3322" s="4"/>
    </row>
    <row r="3323" spans="14:14">
      <c r="N3323" s="4"/>
    </row>
    <row r="3324" spans="14:14">
      <c r="N3324" s="4"/>
    </row>
    <row r="3325" spans="14:14">
      <c r="N3325" s="4"/>
    </row>
    <row r="3326" spans="14:14">
      <c r="N3326" s="4"/>
    </row>
    <row r="3327" spans="14:14">
      <c r="N3327" s="4"/>
    </row>
    <row r="3328" spans="14:14">
      <c r="N3328" s="4"/>
    </row>
    <row r="3329" spans="14:14">
      <c r="N3329" s="4"/>
    </row>
    <row r="3330" spans="14:14">
      <c r="N3330" s="4"/>
    </row>
    <row r="3331" spans="14:14">
      <c r="N3331" s="4"/>
    </row>
    <row r="3332" spans="14:14">
      <c r="N3332" s="4"/>
    </row>
    <row r="3333" spans="14:14">
      <c r="N3333" s="4"/>
    </row>
    <row r="3334" spans="14:14">
      <c r="N3334" s="4"/>
    </row>
    <row r="3335" spans="14:14">
      <c r="N3335" s="4"/>
    </row>
    <row r="3336" spans="14:14">
      <c r="N3336" s="4"/>
    </row>
    <row r="3337" spans="14:14">
      <c r="N3337" s="4"/>
    </row>
    <row r="3338" spans="14:14">
      <c r="N3338" s="4"/>
    </row>
    <row r="3339" spans="14:14">
      <c r="N3339" s="4"/>
    </row>
    <row r="3340" spans="14:14">
      <c r="N3340" s="4"/>
    </row>
    <row r="3341" spans="14:14">
      <c r="N3341" s="4"/>
    </row>
    <row r="3342" spans="14:14">
      <c r="N3342" s="4"/>
    </row>
    <row r="3343" spans="14:14">
      <c r="N3343" s="4"/>
    </row>
    <row r="3344" spans="14:14">
      <c r="N3344" s="4"/>
    </row>
    <row r="3345" spans="14:14">
      <c r="N3345" s="4"/>
    </row>
    <row r="3346" spans="14:14">
      <c r="N3346" s="4"/>
    </row>
    <row r="3347" spans="14:14">
      <c r="N3347" s="4"/>
    </row>
    <row r="3348" spans="14:14">
      <c r="N3348" s="4"/>
    </row>
    <row r="3349" spans="14:14">
      <c r="N3349" s="4"/>
    </row>
    <row r="3350" spans="14:14">
      <c r="N3350" s="4"/>
    </row>
    <row r="3351" spans="14:14">
      <c r="N3351" s="4"/>
    </row>
    <row r="3352" spans="14:14">
      <c r="N3352" s="4"/>
    </row>
    <row r="3353" spans="14:14">
      <c r="N3353" s="4"/>
    </row>
    <row r="3354" spans="14:14">
      <c r="N3354" s="4"/>
    </row>
    <row r="3355" spans="14:14">
      <c r="N3355" s="4"/>
    </row>
    <row r="3356" spans="14:14">
      <c r="N3356" s="4"/>
    </row>
    <row r="3357" spans="14:14">
      <c r="N3357" s="4"/>
    </row>
    <row r="3358" spans="14:14">
      <c r="N3358" s="4"/>
    </row>
    <row r="3359" spans="14:14">
      <c r="N3359" s="4"/>
    </row>
    <row r="3360" spans="14:14">
      <c r="N3360" s="4"/>
    </row>
    <row r="3361" spans="14:14">
      <c r="N3361" s="4"/>
    </row>
    <row r="3362" spans="14:14">
      <c r="N3362" s="4"/>
    </row>
    <row r="3363" spans="14:14">
      <c r="N3363" s="4"/>
    </row>
    <row r="3364" spans="14:14">
      <c r="N3364" s="4"/>
    </row>
    <row r="3365" spans="14:14">
      <c r="N3365" s="4"/>
    </row>
    <row r="3366" spans="14:14">
      <c r="N3366" s="4"/>
    </row>
    <row r="3367" spans="14:14">
      <c r="N3367" s="4"/>
    </row>
    <row r="3368" spans="14:14">
      <c r="N3368" s="4"/>
    </row>
    <row r="3369" spans="14:14">
      <c r="N3369" s="4"/>
    </row>
    <row r="3370" spans="14:14">
      <c r="N3370" s="4"/>
    </row>
    <row r="3371" spans="14:14">
      <c r="N3371" s="4"/>
    </row>
    <row r="3372" spans="14:14">
      <c r="N3372" s="4"/>
    </row>
    <row r="3373" spans="14:14">
      <c r="N3373" s="4"/>
    </row>
    <row r="3374" spans="14:14">
      <c r="N3374" s="4"/>
    </row>
    <row r="3375" spans="14:14">
      <c r="N3375" s="4"/>
    </row>
    <row r="3376" spans="14:14">
      <c r="N3376" s="4"/>
    </row>
    <row r="3377" spans="14:14">
      <c r="N3377" s="4"/>
    </row>
    <row r="3378" spans="14:14">
      <c r="N3378" s="4"/>
    </row>
    <row r="3379" spans="14:14">
      <c r="N3379" s="4"/>
    </row>
    <row r="3380" spans="14:14">
      <c r="N3380" s="4"/>
    </row>
    <row r="3381" spans="14:14">
      <c r="N3381" s="4"/>
    </row>
    <row r="3382" spans="14:14">
      <c r="N3382" s="4"/>
    </row>
    <row r="3383" spans="14:14">
      <c r="N3383" s="4"/>
    </row>
    <row r="3384" spans="14:14">
      <c r="N3384" s="4"/>
    </row>
    <row r="3385" spans="14:14">
      <c r="N3385" s="4"/>
    </row>
    <row r="3386" spans="14:14">
      <c r="N3386" s="4"/>
    </row>
  </sheetData>
  <mergeCells count="7">
    <mergeCell ref="D17:E17"/>
    <mergeCell ref="G1:J1"/>
    <mergeCell ref="A1:E1"/>
    <mergeCell ref="A8:E8"/>
    <mergeCell ref="C15:E15"/>
    <mergeCell ref="D13:E13"/>
    <mergeCell ref="D6:E6"/>
  </mergeCells>
  <phoneticPr fontId="1"/>
  <pageMargins left="0.70866141732283472" right="0.70866141732283472" top="0.74803149606299213" bottom="0.74803149606299213" header="0.31496062992125984" footer="0.31496062992125984"/>
  <pageSetup paperSize="9" scale="200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137D2-CA3E-46B2-A4E3-78D6F539187C}">
  <dimension ref="A1:AB3386"/>
  <sheetViews>
    <sheetView zoomScale="80" zoomScaleNormal="80" workbookViewId="0">
      <selection activeCell="D2" sqref="D2"/>
    </sheetView>
  </sheetViews>
  <sheetFormatPr defaultRowHeight="18"/>
  <cols>
    <col min="1" max="1" width="13.5" style="1" customWidth="1"/>
    <col min="2" max="2" width="12.08203125" customWidth="1"/>
    <col min="3" max="3" width="14.5" customWidth="1"/>
    <col min="4" max="4" width="9.1640625" bestFit="1" customWidth="1"/>
    <col min="7" max="8" width="8.6640625" style="1"/>
    <col min="16" max="16" width="8.6640625" customWidth="1"/>
  </cols>
  <sheetData>
    <row r="1" spans="1:28" ht="18.5" thickBot="1">
      <c r="A1" s="53" t="s">
        <v>52</v>
      </c>
      <c r="B1" s="54"/>
      <c r="C1" s="55"/>
      <c r="D1" s="55"/>
      <c r="E1" s="55"/>
      <c r="G1" s="51" t="s">
        <v>26</v>
      </c>
      <c r="H1" s="51"/>
      <c r="I1" s="52"/>
      <c r="J1" s="52"/>
      <c r="M1" s="1"/>
      <c r="N1" s="17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ht="19" thickTop="1" thickBot="1">
      <c r="A2" s="19" t="s">
        <v>44</v>
      </c>
      <c r="B2" s="36">
        <f>4/300</f>
        <v>1.3333333333333334E-2</v>
      </c>
      <c r="C2" s="27" t="s">
        <v>8</v>
      </c>
      <c r="D2" s="3">
        <v>238</v>
      </c>
      <c r="E2" s="30"/>
      <c r="G2" s="8" t="s">
        <v>20</v>
      </c>
      <c r="H2" s="11" t="s">
        <v>28</v>
      </c>
      <c r="I2" s="11" t="s">
        <v>17</v>
      </c>
      <c r="J2" s="13" t="s">
        <v>25</v>
      </c>
      <c r="N2" s="4"/>
    </row>
    <row r="3" spans="1:28" ht="18.5" thickBot="1">
      <c r="A3" s="22" t="s">
        <v>39</v>
      </c>
      <c r="B3" s="37">
        <v>632</v>
      </c>
      <c r="C3" s="45" t="s">
        <v>27</v>
      </c>
      <c r="D3" s="34">
        <f>B3*(B2^(3/2))*D2/(2+B2*(D2^(2/3)))</f>
        <v>92.187410874885288</v>
      </c>
      <c r="E3" s="23"/>
      <c r="G3" s="9" t="s">
        <v>9</v>
      </c>
      <c r="H3" s="1">
        <v>1</v>
      </c>
      <c r="I3" s="4">
        <v>0.87829999999999997</v>
      </c>
      <c r="J3" s="14">
        <v>0</v>
      </c>
      <c r="N3" s="4"/>
    </row>
    <row r="4" spans="1:28" ht="20.5" thickBot="1">
      <c r="A4" s="22" t="s">
        <v>1</v>
      </c>
      <c r="B4" s="32">
        <v>2.8180000000000001</v>
      </c>
      <c r="C4" s="1" t="s">
        <v>3</v>
      </c>
      <c r="D4" s="44">
        <f>(0.9071+1.105*(D2^(-2/3))-0.584*(D2^(-4/3)))*(D2^(1/3))</f>
        <v>5.7972926491497887</v>
      </c>
      <c r="E4" s="23" t="s">
        <v>6</v>
      </c>
      <c r="G4" s="9" t="s">
        <v>10</v>
      </c>
      <c r="H4" s="1">
        <v>0</v>
      </c>
      <c r="I4" s="4">
        <v>-0.1149</v>
      </c>
      <c r="J4" s="14">
        <v>0</v>
      </c>
      <c r="N4" s="4"/>
    </row>
    <row r="5" spans="1:28" ht="21.5" thickBot="1">
      <c r="A5" s="22" t="s">
        <v>0</v>
      </c>
      <c r="B5" s="31">
        <v>0.51100000000000001</v>
      </c>
      <c r="C5" s="1" t="s">
        <v>5</v>
      </c>
      <c r="D5" s="2">
        <f>B6*B5*(3/2*D3*B4/D4+3/4*D4/D3/B4-5/2)*(D3/D2^(5/3))</f>
        <v>7.5066059117019845</v>
      </c>
      <c r="E5" s="23" t="s">
        <v>7</v>
      </c>
      <c r="G5" s="9" t="s">
        <v>19</v>
      </c>
      <c r="H5" s="1">
        <v>1</v>
      </c>
      <c r="I5">
        <v>2.1421000000000001</v>
      </c>
      <c r="J5" s="15">
        <v>1.1100000000000001</v>
      </c>
      <c r="N5" s="4"/>
    </row>
    <row r="6" spans="1:28" ht="20.5" thickBot="1">
      <c r="A6" s="24" t="s">
        <v>40</v>
      </c>
      <c r="B6" s="36">
        <v>22.5</v>
      </c>
      <c r="C6" s="25" t="s">
        <v>35</v>
      </c>
      <c r="D6" s="49" t="s">
        <v>42</v>
      </c>
      <c r="E6" s="50"/>
      <c r="G6" s="9" t="s">
        <v>11</v>
      </c>
      <c r="H6" s="1">
        <v>2</v>
      </c>
      <c r="I6">
        <v>1.6755</v>
      </c>
      <c r="J6" s="15">
        <v>7.07</v>
      </c>
      <c r="N6" s="4"/>
    </row>
    <row r="7" spans="1:28">
      <c r="C7" s="1"/>
      <c r="G7" s="9" t="s">
        <v>12</v>
      </c>
      <c r="H7" s="1">
        <v>6</v>
      </c>
      <c r="I7">
        <v>2.4702000000000002</v>
      </c>
      <c r="J7" s="15">
        <v>7.68</v>
      </c>
      <c r="N7" s="4"/>
    </row>
    <row r="8" spans="1:28" ht="18.5" thickBot="1">
      <c r="A8" s="53" t="s">
        <v>53</v>
      </c>
      <c r="B8" s="53"/>
      <c r="C8" s="53"/>
      <c r="D8" s="53"/>
      <c r="E8" s="53"/>
      <c r="G8" s="9" t="s">
        <v>22</v>
      </c>
      <c r="H8" s="1">
        <v>14</v>
      </c>
      <c r="I8">
        <v>3.1223999999999998</v>
      </c>
      <c r="J8" s="15">
        <v>8.4499999999999993</v>
      </c>
      <c r="N8" s="4"/>
    </row>
    <row r="9" spans="1:28" ht="18.5" thickBot="1">
      <c r="A9" s="26" t="s">
        <v>45</v>
      </c>
      <c r="B9" s="39">
        <f>-(-(D9^2)*(D10^(4/3)))/((B3*D10)^2)/3+(((-2*((-(D9^2)*(D10^(4/3)))^3))+9*(-4*(D9^2)*(D10^(2/3)))*((B3*D10)^2)*(-(D9^2)*(D10^(4/3)))-27*(-4*(D9^2))*(((B3*D10)^2)^2)+((4*((3*(-4*(D9^2)*(D10^(2/3)))*((B3*D10)^2)-((-(D9^2)*(D10^(4/3)))^2))^3)+(-2*((-(D9^2)*(D10^(4/3)))^3)+9*(-4*(D9^2)*(D10^(2/3)))*((B3*D10)^2)*(-(D9^2)*(D10^(4/3)))-27*(-4*(D9^2))*(((B3*D10)^2)^2))^2)^0.5))^(1/3))/(3*(2^(1/3))*((B3*D10)^2))-(2^(1/3))*(3*(-4*(D9^2)*(D10^(2/3)))*((B3*D10)^2)-(-(D9^2)*(D10^(4/3)))^2)/(3*((B3*D10)^2)*(((-2*((-(D9^2)*(D10^(4/3)))^3))+9*(-4*(D9^2)*(D10^(2/3)))*((B3*D10)^2)*(-(D9^2)*(D10^(4/3)))-27*(-4*(D9^2))*(((B3*D10)^2)^2)+((4*((3*(-4*(D9^2)*(D10^(2/3)))*((B3*D10)^2)-((-(D9^2)*(D10^(4/3)))^2))^3)+(-2*((-(D9^2)*(D10^(4/3)))^3)+9*(-4*(D9^2)*(D10^(2/3)))*((B3*D10)^2)*(-(D9^2)*(D10^(4/3)))-27*(-4*(D9^2))*(((B3*D10)^2)^2))^2)^0.5))^(1/3)))</f>
        <v>1.3312418127771359E-2</v>
      </c>
      <c r="C9" s="27" t="s">
        <v>4</v>
      </c>
      <c r="D9" s="33">
        <v>92</v>
      </c>
      <c r="E9" s="43"/>
      <c r="F9" s="46"/>
      <c r="G9" s="9" t="s">
        <v>13</v>
      </c>
      <c r="H9" s="1">
        <v>26</v>
      </c>
      <c r="I9">
        <v>3.7376999999999998</v>
      </c>
      <c r="J9" s="15">
        <v>8.7899999999999991</v>
      </c>
      <c r="N9" s="4"/>
    </row>
    <row r="10" spans="1:28" ht="18.5" thickBot="1">
      <c r="A10" s="38" t="s">
        <v>49</v>
      </c>
      <c r="B10" s="47">
        <v>4357.1000000000004</v>
      </c>
      <c r="C10" s="29" t="s">
        <v>8</v>
      </c>
      <c r="D10" s="3">
        <v>238</v>
      </c>
      <c r="E10" s="23"/>
      <c r="G10" s="9" t="s">
        <v>14</v>
      </c>
      <c r="H10" s="1">
        <v>28</v>
      </c>
      <c r="I10">
        <v>3.8399000000000001</v>
      </c>
      <c r="J10" s="15">
        <v>8.7899999999999991</v>
      </c>
      <c r="N10" s="4"/>
    </row>
    <row r="11" spans="1:28" ht="20.5" thickBot="1">
      <c r="A11" s="22" t="s">
        <v>1</v>
      </c>
      <c r="B11" s="28">
        <v>2.8180000000000001</v>
      </c>
      <c r="C11" s="1" t="s">
        <v>3</v>
      </c>
      <c r="D11" s="48">
        <f>(0.9071+1.105*(D10^(-2/3))-0.584*(D10^(-4/3)))*(D10^(1/3))</f>
        <v>5.7972926491497887</v>
      </c>
      <c r="E11" s="35" t="s">
        <v>6</v>
      </c>
      <c r="G11" s="9" t="s">
        <v>23</v>
      </c>
      <c r="H11" s="1">
        <v>40</v>
      </c>
      <c r="I11">
        <v>4.2845000000000004</v>
      </c>
      <c r="J11" s="15">
        <v>8.69</v>
      </c>
      <c r="N11" s="4"/>
    </row>
    <row r="12" spans="1:28" ht="21.5" thickBot="1">
      <c r="A12" s="22" t="s">
        <v>0</v>
      </c>
      <c r="B12" s="31">
        <v>0.51100000000000001</v>
      </c>
      <c r="C12" s="1" t="s">
        <v>5</v>
      </c>
      <c r="D12" s="2">
        <f>B13*B12*(3/2*D9*B11/D11+3/4*D11/D9/B11-5/2)*(D9/D10^(5/3))</f>
        <v>7.5058132630999639</v>
      </c>
      <c r="E12" s="23" t="s">
        <v>7</v>
      </c>
      <c r="G12" s="9" t="s">
        <v>21</v>
      </c>
      <c r="H12" s="1">
        <v>55</v>
      </c>
      <c r="I12">
        <v>4.8041</v>
      </c>
      <c r="J12" s="15">
        <v>8.41</v>
      </c>
      <c r="N12" s="4"/>
    </row>
    <row r="13" spans="1:28" ht="20.5" customHeight="1" thickBot="1">
      <c r="A13" s="24" t="s">
        <v>43</v>
      </c>
      <c r="B13" s="39">
        <f>B6+B10*(B2-B9)</f>
        <v>22.591129642154083</v>
      </c>
      <c r="C13" s="25" t="s">
        <v>35</v>
      </c>
      <c r="D13" s="49" t="s">
        <v>41</v>
      </c>
      <c r="E13" s="50"/>
      <c r="G13" s="9" t="s">
        <v>24</v>
      </c>
      <c r="H13" s="1">
        <v>69</v>
      </c>
      <c r="I13">
        <v>5.2256</v>
      </c>
      <c r="J13" s="15">
        <v>8.11</v>
      </c>
      <c r="N13" s="4"/>
    </row>
    <row r="14" spans="1:28">
      <c r="C14" s="1"/>
      <c r="G14" s="9" t="s">
        <v>32</v>
      </c>
      <c r="H14" s="1">
        <v>82</v>
      </c>
      <c r="I14">
        <v>5.5011999999999999</v>
      </c>
      <c r="J14" s="15">
        <v>7.87</v>
      </c>
      <c r="N14" s="4"/>
    </row>
    <row r="15" spans="1:28" ht="18.5" thickBot="1">
      <c r="C15" s="53" t="s">
        <v>34</v>
      </c>
      <c r="D15" s="53"/>
      <c r="E15" s="53"/>
      <c r="G15" s="9" t="s">
        <v>15</v>
      </c>
      <c r="H15" s="1">
        <v>83</v>
      </c>
      <c r="I15">
        <v>5.5210999999999997</v>
      </c>
      <c r="J15" s="15">
        <v>7.85</v>
      </c>
      <c r="N15" s="4"/>
    </row>
    <row r="16" spans="1:28" ht="20.5" thickBot="1">
      <c r="B16" s="18" t="s">
        <v>37</v>
      </c>
      <c r="C16" s="19" t="s">
        <v>30</v>
      </c>
      <c r="D16" s="2">
        <f>(15.67*D10-17.23*(D10^(2/3))-0.714*D9*(D9-1)*(D10^(-1/3))-23*((D10-2*D9)^2)/D10)/D10</f>
        <v>7.6528372974221961</v>
      </c>
      <c r="E16" s="21" t="s">
        <v>7</v>
      </c>
      <c r="G16" s="9" t="s">
        <v>16</v>
      </c>
      <c r="H16" s="1">
        <v>92</v>
      </c>
      <c r="I16">
        <v>5.8337000000000003</v>
      </c>
      <c r="J16" s="15">
        <v>7.59</v>
      </c>
      <c r="N16" s="4"/>
    </row>
    <row r="17" spans="3:14" ht="18.5" thickBot="1">
      <c r="C17" s="24" t="s">
        <v>35</v>
      </c>
      <c r="D17" s="49" t="s">
        <v>38</v>
      </c>
      <c r="E17" s="50"/>
      <c r="G17" s="10" t="s">
        <v>18</v>
      </c>
      <c r="H17" s="16">
        <v>92</v>
      </c>
      <c r="I17" s="7">
        <v>5.8571</v>
      </c>
      <c r="J17" s="12">
        <v>7.57</v>
      </c>
      <c r="N17" s="4"/>
    </row>
    <row r="18" spans="3:14" ht="18.5" thickTop="1">
      <c r="N18" s="4"/>
    </row>
    <row r="19" spans="3:14">
      <c r="N19" s="4"/>
    </row>
    <row r="20" spans="3:14">
      <c r="N20" s="4"/>
    </row>
    <row r="21" spans="3:14">
      <c r="N21" s="4"/>
    </row>
    <row r="22" spans="3:14">
      <c r="N22" s="4"/>
    </row>
    <row r="23" spans="3:14">
      <c r="N23" s="4"/>
    </row>
    <row r="24" spans="3:14">
      <c r="N24" s="4"/>
    </row>
    <row r="25" spans="3:14">
      <c r="N25" s="4"/>
    </row>
    <row r="26" spans="3:14">
      <c r="N26" s="4"/>
    </row>
    <row r="27" spans="3:14">
      <c r="N27" s="4"/>
    </row>
    <row r="28" spans="3:14">
      <c r="N28" s="4"/>
    </row>
    <row r="29" spans="3:14">
      <c r="N29" s="4"/>
    </row>
    <row r="30" spans="3:14">
      <c r="N30" s="4"/>
    </row>
    <row r="31" spans="3:14">
      <c r="N31" s="4"/>
    </row>
    <row r="32" spans="3:14">
      <c r="N32" s="4"/>
    </row>
    <row r="33" spans="14:14">
      <c r="N33" s="4"/>
    </row>
    <row r="34" spans="14:14">
      <c r="N34" s="4"/>
    </row>
    <row r="35" spans="14:14">
      <c r="N35" s="4"/>
    </row>
    <row r="36" spans="14:14">
      <c r="N36" s="4"/>
    </row>
    <row r="37" spans="14:14">
      <c r="N37" s="4"/>
    </row>
    <row r="38" spans="14:14">
      <c r="N38" s="4"/>
    </row>
    <row r="39" spans="14:14">
      <c r="N39" s="4"/>
    </row>
    <row r="40" spans="14:14">
      <c r="N40" s="4"/>
    </row>
    <row r="41" spans="14:14">
      <c r="N41" s="4"/>
    </row>
    <row r="42" spans="14:14">
      <c r="N42" s="4"/>
    </row>
    <row r="43" spans="14:14">
      <c r="N43" s="4"/>
    </row>
    <row r="44" spans="14:14">
      <c r="N44" s="4"/>
    </row>
    <row r="45" spans="14:14">
      <c r="N45" s="4"/>
    </row>
    <row r="46" spans="14:14">
      <c r="N46" s="4"/>
    </row>
    <row r="47" spans="14:14">
      <c r="N47" s="4"/>
    </row>
    <row r="48" spans="14:14">
      <c r="N48" s="4"/>
    </row>
    <row r="49" spans="14:14">
      <c r="N49" s="4"/>
    </row>
    <row r="50" spans="14:14">
      <c r="N50" s="4"/>
    </row>
    <row r="51" spans="14:14">
      <c r="N51" s="4"/>
    </row>
    <row r="52" spans="14:14">
      <c r="N52" s="4"/>
    </row>
    <row r="53" spans="14:14">
      <c r="N53" s="4"/>
    </row>
    <row r="54" spans="14:14">
      <c r="N54" s="4"/>
    </row>
    <row r="55" spans="14:14">
      <c r="N55" s="4"/>
    </row>
    <row r="56" spans="14:14">
      <c r="N56" s="4"/>
    </row>
    <row r="57" spans="14:14">
      <c r="N57" s="4"/>
    </row>
    <row r="58" spans="14:14">
      <c r="N58" s="4"/>
    </row>
    <row r="59" spans="14:14">
      <c r="N59" s="4"/>
    </row>
    <row r="60" spans="14:14">
      <c r="N60" s="4"/>
    </row>
    <row r="61" spans="14:14">
      <c r="N61" s="4"/>
    </row>
    <row r="62" spans="14:14">
      <c r="N62" s="4"/>
    </row>
    <row r="63" spans="14:14">
      <c r="N63" s="4"/>
    </row>
    <row r="64" spans="14:14">
      <c r="N64" s="4"/>
    </row>
    <row r="65" spans="14:14">
      <c r="N65" s="4"/>
    </row>
    <row r="66" spans="14:14">
      <c r="N66" s="4"/>
    </row>
    <row r="67" spans="14:14">
      <c r="N67" s="4"/>
    </row>
    <row r="68" spans="14:14">
      <c r="N68" s="4"/>
    </row>
    <row r="69" spans="14:14">
      <c r="N69" s="4"/>
    </row>
    <row r="70" spans="14:14">
      <c r="N70" s="4"/>
    </row>
    <row r="71" spans="14:14">
      <c r="N71" s="4"/>
    </row>
    <row r="72" spans="14:14">
      <c r="N72" s="4"/>
    </row>
    <row r="73" spans="14:14">
      <c r="N73" s="4"/>
    </row>
    <row r="74" spans="14:14">
      <c r="N74" s="4"/>
    </row>
    <row r="75" spans="14:14">
      <c r="N75" s="4"/>
    </row>
    <row r="76" spans="14:14">
      <c r="N76" s="4"/>
    </row>
    <row r="77" spans="14:14">
      <c r="N77" s="4"/>
    </row>
    <row r="78" spans="14:14">
      <c r="N78" s="4"/>
    </row>
    <row r="79" spans="14:14">
      <c r="N79" s="4"/>
    </row>
    <row r="80" spans="14:14">
      <c r="N80" s="4"/>
    </row>
    <row r="81" spans="14:14">
      <c r="N81" s="4"/>
    </row>
    <row r="82" spans="14:14">
      <c r="N82" s="4"/>
    </row>
    <row r="83" spans="14:14">
      <c r="N83" s="4"/>
    </row>
    <row r="84" spans="14:14">
      <c r="N84" s="4"/>
    </row>
    <row r="85" spans="14:14">
      <c r="N85" s="4"/>
    </row>
    <row r="86" spans="14:14">
      <c r="N86" s="4"/>
    </row>
    <row r="87" spans="14:14">
      <c r="N87" s="4"/>
    </row>
    <row r="88" spans="14:14">
      <c r="N88" s="4"/>
    </row>
    <row r="89" spans="14:14">
      <c r="N89" s="4"/>
    </row>
    <row r="90" spans="14:14">
      <c r="N90" s="4"/>
    </row>
    <row r="91" spans="14:14">
      <c r="N91" s="4"/>
    </row>
    <row r="92" spans="14:14">
      <c r="N92" s="4"/>
    </row>
    <row r="93" spans="14:14">
      <c r="N93" s="4"/>
    </row>
    <row r="94" spans="14:14">
      <c r="N94" s="4"/>
    </row>
    <row r="95" spans="14:14">
      <c r="N95" s="4"/>
    </row>
    <row r="96" spans="14:14">
      <c r="N96" s="4"/>
    </row>
    <row r="97" spans="14:14">
      <c r="N97" s="4"/>
    </row>
    <row r="98" spans="14:14">
      <c r="N98" s="4"/>
    </row>
    <row r="99" spans="14:14">
      <c r="N99" s="4"/>
    </row>
    <row r="100" spans="14:14">
      <c r="N100" s="4"/>
    </row>
    <row r="101" spans="14:14">
      <c r="N101" s="4"/>
    </row>
    <row r="102" spans="14:14">
      <c r="N102" s="4"/>
    </row>
    <row r="103" spans="14:14">
      <c r="N103" s="4"/>
    </row>
    <row r="104" spans="14:14">
      <c r="N104" s="4"/>
    </row>
    <row r="105" spans="14:14">
      <c r="N105" s="4"/>
    </row>
    <row r="106" spans="14:14">
      <c r="N106" s="4"/>
    </row>
    <row r="107" spans="14:14">
      <c r="N107" s="4"/>
    </row>
    <row r="108" spans="14:14">
      <c r="N108" s="4"/>
    </row>
    <row r="109" spans="14:14">
      <c r="N109" s="4"/>
    </row>
    <row r="110" spans="14:14">
      <c r="N110" s="4"/>
    </row>
    <row r="111" spans="14:14">
      <c r="N111" s="4"/>
    </row>
    <row r="112" spans="14:14">
      <c r="N112" s="4"/>
    </row>
    <row r="113" spans="14:14">
      <c r="N113" s="4"/>
    </row>
    <row r="114" spans="14:14">
      <c r="N114" s="4"/>
    </row>
    <row r="115" spans="14:14">
      <c r="N115" s="4"/>
    </row>
    <row r="116" spans="14:14">
      <c r="N116" s="4"/>
    </row>
    <row r="117" spans="14:14">
      <c r="N117" s="4"/>
    </row>
    <row r="118" spans="14:14">
      <c r="N118" s="4"/>
    </row>
    <row r="119" spans="14:14">
      <c r="N119" s="4"/>
    </row>
    <row r="120" spans="14:14">
      <c r="N120" s="4"/>
    </row>
    <row r="121" spans="14:14">
      <c r="N121" s="4"/>
    </row>
    <row r="122" spans="14:14">
      <c r="N122" s="4"/>
    </row>
    <row r="123" spans="14:14">
      <c r="N123" s="4"/>
    </row>
    <row r="124" spans="14:14">
      <c r="N124" s="4"/>
    </row>
    <row r="125" spans="14:14">
      <c r="N125" s="4"/>
    </row>
    <row r="126" spans="14:14">
      <c r="N126" s="4"/>
    </row>
    <row r="127" spans="14:14">
      <c r="N127" s="4"/>
    </row>
    <row r="128" spans="14:14">
      <c r="N128" s="4"/>
    </row>
    <row r="129" spans="14:14">
      <c r="N129" s="4"/>
    </row>
    <row r="130" spans="14:14">
      <c r="N130" s="4"/>
    </row>
    <row r="131" spans="14:14">
      <c r="N131" s="4"/>
    </row>
    <row r="132" spans="14:14">
      <c r="N132" s="4"/>
    </row>
    <row r="133" spans="14:14">
      <c r="N133" s="4"/>
    </row>
    <row r="134" spans="14:14">
      <c r="N134" s="4"/>
    </row>
    <row r="135" spans="14:14">
      <c r="N135" s="4"/>
    </row>
    <row r="136" spans="14:14">
      <c r="N136" s="4"/>
    </row>
    <row r="137" spans="14:14">
      <c r="N137" s="4"/>
    </row>
    <row r="138" spans="14:14">
      <c r="N138" s="4"/>
    </row>
    <row r="139" spans="14:14">
      <c r="N139" s="4"/>
    </row>
    <row r="140" spans="14:14">
      <c r="N140" s="4"/>
    </row>
    <row r="141" spans="14:14">
      <c r="N141" s="4"/>
    </row>
    <row r="142" spans="14:14">
      <c r="N142" s="4"/>
    </row>
    <row r="143" spans="14:14">
      <c r="N143" s="4"/>
    </row>
    <row r="144" spans="14:14">
      <c r="N144" s="4"/>
    </row>
    <row r="145" spans="14:14">
      <c r="N145" s="4"/>
    </row>
    <row r="146" spans="14:14">
      <c r="N146" s="4"/>
    </row>
    <row r="147" spans="14:14">
      <c r="N147" s="4"/>
    </row>
    <row r="148" spans="14:14">
      <c r="N148" s="4"/>
    </row>
    <row r="149" spans="14:14">
      <c r="N149" s="4"/>
    </row>
    <row r="150" spans="14:14">
      <c r="N150" s="4"/>
    </row>
    <row r="151" spans="14:14">
      <c r="N151" s="4"/>
    </row>
    <row r="152" spans="14:14">
      <c r="N152" s="4"/>
    </row>
    <row r="153" spans="14:14">
      <c r="N153" s="4"/>
    </row>
    <row r="154" spans="14:14">
      <c r="N154" s="4"/>
    </row>
    <row r="155" spans="14:14">
      <c r="N155" s="4"/>
    </row>
    <row r="156" spans="14:14">
      <c r="N156" s="4"/>
    </row>
    <row r="157" spans="14:14">
      <c r="N157" s="4"/>
    </row>
    <row r="158" spans="14:14">
      <c r="N158" s="4"/>
    </row>
    <row r="159" spans="14:14">
      <c r="N159" s="4"/>
    </row>
    <row r="160" spans="14:14">
      <c r="N160" s="4"/>
    </row>
    <row r="161" spans="14:14">
      <c r="N161" s="4"/>
    </row>
    <row r="162" spans="14:14">
      <c r="N162" s="4"/>
    </row>
    <row r="163" spans="14:14">
      <c r="N163" s="4"/>
    </row>
    <row r="164" spans="14:14">
      <c r="N164" s="4"/>
    </row>
    <row r="165" spans="14:14">
      <c r="N165" s="4"/>
    </row>
    <row r="166" spans="14:14">
      <c r="N166" s="4"/>
    </row>
    <row r="167" spans="14:14">
      <c r="N167" s="4"/>
    </row>
    <row r="168" spans="14:14">
      <c r="N168" s="4"/>
    </row>
    <row r="169" spans="14:14">
      <c r="N169" s="4"/>
    </row>
    <row r="170" spans="14:14">
      <c r="N170" s="4"/>
    </row>
    <row r="171" spans="14:14">
      <c r="N171" s="4"/>
    </row>
    <row r="172" spans="14:14">
      <c r="N172" s="4"/>
    </row>
    <row r="173" spans="14:14">
      <c r="N173" s="4"/>
    </row>
    <row r="174" spans="14:14">
      <c r="N174" s="4"/>
    </row>
    <row r="175" spans="14:14">
      <c r="N175" s="4"/>
    </row>
    <row r="176" spans="14:14">
      <c r="N176" s="4"/>
    </row>
    <row r="177" spans="14:14">
      <c r="N177" s="4"/>
    </row>
    <row r="178" spans="14:14">
      <c r="N178" s="4"/>
    </row>
    <row r="179" spans="14:14">
      <c r="N179" s="4"/>
    </row>
    <row r="180" spans="14:14">
      <c r="N180" s="4"/>
    </row>
    <row r="181" spans="14:14">
      <c r="N181" s="4"/>
    </row>
    <row r="182" spans="14:14">
      <c r="N182" s="4"/>
    </row>
    <row r="183" spans="14:14">
      <c r="N183" s="4"/>
    </row>
    <row r="184" spans="14:14">
      <c r="N184" s="4"/>
    </row>
    <row r="185" spans="14:14">
      <c r="N185" s="4"/>
    </row>
    <row r="186" spans="14:14">
      <c r="N186" s="4"/>
    </row>
    <row r="187" spans="14:14">
      <c r="N187" s="4"/>
    </row>
    <row r="188" spans="14:14">
      <c r="N188" s="4"/>
    </row>
    <row r="189" spans="14:14">
      <c r="N189" s="4"/>
    </row>
    <row r="190" spans="14:14">
      <c r="N190" s="4"/>
    </row>
    <row r="191" spans="14:14">
      <c r="N191" s="4"/>
    </row>
    <row r="192" spans="14:14">
      <c r="N192" s="4"/>
    </row>
    <row r="193" spans="14:14">
      <c r="N193" s="4"/>
    </row>
    <row r="194" spans="14:14">
      <c r="N194" s="4"/>
    </row>
    <row r="195" spans="14:14">
      <c r="N195" s="4"/>
    </row>
    <row r="196" spans="14:14">
      <c r="N196" s="4"/>
    </row>
    <row r="197" spans="14:14">
      <c r="N197" s="4"/>
    </row>
    <row r="198" spans="14:14">
      <c r="N198" s="4"/>
    </row>
    <row r="199" spans="14:14">
      <c r="N199" s="4"/>
    </row>
    <row r="200" spans="14:14">
      <c r="N200" s="4"/>
    </row>
    <row r="201" spans="14:14">
      <c r="N201" s="4"/>
    </row>
    <row r="202" spans="14:14">
      <c r="N202" s="4"/>
    </row>
    <row r="203" spans="14:14">
      <c r="N203" s="4"/>
    </row>
    <row r="204" spans="14:14">
      <c r="N204" s="4"/>
    </row>
    <row r="205" spans="14:14">
      <c r="N205" s="4"/>
    </row>
    <row r="206" spans="14:14">
      <c r="N206" s="4"/>
    </row>
    <row r="207" spans="14:14">
      <c r="N207" s="4"/>
    </row>
    <row r="208" spans="14:14">
      <c r="N208" s="4"/>
    </row>
    <row r="209" spans="14:14">
      <c r="N209" s="4"/>
    </row>
    <row r="210" spans="14:14">
      <c r="N210" s="4"/>
    </row>
    <row r="211" spans="14:14">
      <c r="N211" s="4"/>
    </row>
    <row r="212" spans="14:14">
      <c r="N212" s="4"/>
    </row>
    <row r="213" spans="14:14">
      <c r="N213" s="4"/>
    </row>
    <row r="214" spans="14:14">
      <c r="N214" s="4"/>
    </row>
    <row r="215" spans="14:14">
      <c r="N215" s="4"/>
    </row>
    <row r="216" spans="14:14">
      <c r="N216" s="4"/>
    </row>
    <row r="217" spans="14:14">
      <c r="N217" s="4"/>
    </row>
    <row r="218" spans="14:14">
      <c r="N218" s="4"/>
    </row>
    <row r="219" spans="14:14">
      <c r="N219" s="4"/>
    </row>
    <row r="220" spans="14:14">
      <c r="N220" s="4"/>
    </row>
    <row r="221" spans="14:14">
      <c r="N221" s="4"/>
    </row>
    <row r="222" spans="14:14">
      <c r="N222" s="4"/>
    </row>
    <row r="223" spans="14:14">
      <c r="N223" s="4"/>
    </row>
    <row r="224" spans="14:14">
      <c r="N224" s="4"/>
    </row>
    <row r="225" spans="14:14">
      <c r="N225" s="4"/>
    </row>
    <row r="226" spans="14:14">
      <c r="N226" s="4"/>
    </row>
    <row r="227" spans="14:14">
      <c r="N227" s="4"/>
    </row>
    <row r="228" spans="14:14">
      <c r="N228" s="4"/>
    </row>
    <row r="229" spans="14:14">
      <c r="N229" s="4"/>
    </row>
    <row r="230" spans="14:14">
      <c r="N230" s="4"/>
    </row>
    <row r="231" spans="14:14">
      <c r="N231" s="4"/>
    </row>
    <row r="232" spans="14:14">
      <c r="N232" s="4"/>
    </row>
    <row r="233" spans="14:14">
      <c r="N233" s="4"/>
    </row>
    <row r="234" spans="14:14">
      <c r="N234" s="4"/>
    </row>
    <row r="235" spans="14:14">
      <c r="N235" s="4"/>
    </row>
    <row r="236" spans="14:14">
      <c r="N236" s="4"/>
    </row>
    <row r="237" spans="14:14">
      <c r="N237" s="4"/>
    </row>
    <row r="238" spans="14:14">
      <c r="N238" s="4"/>
    </row>
    <row r="239" spans="14:14">
      <c r="N239" s="4"/>
    </row>
    <row r="240" spans="14:14">
      <c r="N240" s="4"/>
    </row>
    <row r="241" spans="14:14">
      <c r="N241" s="4"/>
    </row>
    <row r="242" spans="14:14">
      <c r="N242" s="4"/>
    </row>
    <row r="243" spans="14:14">
      <c r="N243" s="4"/>
    </row>
    <row r="244" spans="14:14">
      <c r="N244" s="4"/>
    </row>
    <row r="245" spans="14:14">
      <c r="N245" s="4"/>
    </row>
    <row r="246" spans="14:14">
      <c r="N246" s="4"/>
    </row>
    <row r="247" spans="14:14">
      <c r="N247" s="4"/>
    </row>
    <row r="248" spans="14:14">
      <c r="N248" s="4"/>
    </row>
    <row r="249" spans="14:14">
      <c r="N249" s="4"/>
    </row>
    <row r="250" spans="14:14">
      <c r="N250" s="4"/>
    </row>
    <row r="251" spans="14:14">
      <c r="N251" s="4"/>
    </row>
    <row r="252" spans="14:14">
      <c r="N252" s="4"/>
    </row>
    <row r="253" spans="14:14">
      <c r="N253" s="4"/>
    </row>
    <row r="254" spans="14:14">
      <c r="N254" s="4"/>
    </row>
    <row r="255" spans="14:14">
      <c r="N255" s="4"/>
    </row>
    <row r="256" spans="14:14">
      <c r="N256" s="4"/>
    </row>
    <row r="257" spans="14:14">
      <c r="N257" s="4"/>
    </row>
    <row r="258" spans="14:14">
      <c r="N258" s="4"/>
    </row>
    <row r="259" spans="14:14">
      <c r="N259" s="4"/>
    </row>
    <row r="260" spans="14:14">
      <c r="N260" s="4"/>
    </row>
    <row r="261" spans="14:14">
      <c r="N261" s="4"/>
    </row>
    <row r="262" spans="14:14">
      <c r="N262" s="4"/>
    </row>
    <row r="263" spans="14:14">
      <c r="N263" s="4"/>
    </row>
    <row r="264" spans="14:14">
      <c r="N264" s="4"/>
    </row>
    <row r="265" spans="14:14">
      <c r="N265" s="4"/>
    </row>
    <row r="266" spans="14:14">
      <c r="N266" s="4"/>
    </row>
    <row r="267" spans="14:14">
      <c r="N267" s="4"/>
    </row>
    <row r="268" spans="14:14">
      <c r="N268" s="4"/>
    </row>
    <row r="269" spans="14:14">
      <c r="N269" s="4"/>
    </row>
    <row r="270" spans="14:14">
      <c r="N270" s="4"/>
    </row>
    <row r="271" spans="14:14">
      <c r="N271" s="4"/>
    </row>
    <row r="272" spans="14:14">
      <c r="N272" s="4"/>
    </row>
    <row r="273" spans="14:14">
      <c r="N273" s="4"/>
    </row>
    <row r="274" spans="14:14">
      <c r="N274" s="4"/>
    </row>
    <row r="275" spans="14:14">
      <c r="N275" s="4"/>
    </row>
    <row r="276" spans="14:14">
      <c r="N276" s="4"/>
    </row>
    <row r="277" spans="14:14">
      <c r="N277" s="4"/>
    </row>
    <row r="278" spans="14:14">
      <c r="N278" s="4"/>
    </row>
    <row r="279" spans="14:14">
      <c r="N279" s="4"/>
    </row>
    <row r="280" spans="14:14">
      <c r="N280" s="4"/>
    </row>
    <row r="281" spans="14:14">
      <c r="N281" s="4"/>
    </row>
    <row r="282" spans="14:14">
      <c r="N282" s="4"/>
    </row>
    <row r="283" spans="14:14">
      <c r="N283" s="4"/>
    </row>
    <row r="284" spans="14:14">
      <c r="N284" s="4"/>
    </row>
    <row r="285" spans="14:14">
      <c r="N285" s="4"/>
    </row>
    <row r="286" spans="14:14">
      <c r="N286" s="4"/>
    </row>
    <row r="287" spans="14:14">
      <c r="N287" s="4"/>
    </row>
    <row r="288" spans="14:14">
      <c r="N288" s="4"/>
    </row>
    <row r="289" spans="14:14">
      <c r="N289" s="4"/>
    </row>
    <row r="290" spans="14:14">
      <c r="N290" s="4"/>
    </row>
    <row r="291" spans="14:14">
      <c r="N291" s="4"/>
    </row>
    <row r="292" spans="14:14">
      <c r="N292" s="4"/>
    </row>
    <row r="293" spans="14:14">
      <c r="N293" s="4"/>
    </row>
    <row r="294" spans="14:14">
      <c r="N294" s="4"/>
    </row>
    <row r="295" spans="14:14">
      <c r="N295" s="4"/>
    </row>
    <row r="296" spans="14:14">
      <c r="N296" s="4"/>
    </row>
    <row r="297" spans="14:14">
      <c r="N297" s="4"/>
    </row>
    <row r="298" spans="14:14">
      <c r="N298" s="4"/>
    </row>
    <row r="299" spans="14:14">
      <c r="N299" s="4"/>
    </row>
    <row r="300" spans="14:14">
      <c r="N300" s="4"/>
    </row>
    <row r="301" spans="14:14">
      <c r="N301" s="4"/>
    </row>
    <row r="302" spans="14:14">
      <c r="N302" s="4"/>
    </row>
    <row r="303" spans="14:14">
      <c r="N303" s="4"/>
    </row>
    <row r="304" spans="14:14">
      <c r="N304" s="4"/>
    </row>
    <row r="305" spans="14:14">
      <c r="N305" s="4"/>
    </row>
    <row r="306" spans="14:14">
      <c r="N306" s="4"/>
    </row>
    <row r="307" spans="14:14">
      <c r="N307" s="4"/>
    </row>
    <row r="308" spans="14:14">
      <c r="N308" s="4"/>
    </row>
    <row r="309" spans="14:14">
      <c r="N309" s="4"/>
    </row>
    <row r="310" spans="14:14">
      <c r="N310" s="4"/>
    </row>
    <row r="311" spans="14:14">
      <c r="N311" s="4"/>
    </row>
    <row r="312" spans="14:14">
      <c r="N312" s="4"/>
    </row>
    <row r="313" spans="14:14">
      <c r="N313" s="4"/>
    </row>
    <row r="314" spans="14:14">
      <c r="N314" s="4"/>
    </row>
    <row r="315" spans="14:14">
      <c r="N315" s="4"/>
    </row>
    <row r="316" spans="14:14">
      <c r="N316" s="4"/>
    </row>
    <row r="317" spans="14:14">
      <c r="N317" s="4"/>
    </row>
    <row r="318" spans="14:14">
      <c r="N318" s="4"/>
    </row>
    <row r="319" spans="14:14">
      <c r="N319" s="4"/>
    </row>
    <row r="320" spans="14:14">
      <c r="N320" s="4"/>
    </row>
    <row r="321" spans="14:14">
      <c r="N321" s="4"/>
    </row>
    <row r="322" spans="14:14">
      <c r="N322" s="4"/>
    </row>
    <row r="323" spans="14:14">
      <c r="N323" s="4"/>
    </row>
    <row r="324" spans="14:14">
      <c r="N324" s="4"/>
    </row>
    <row r="325" spans="14:14">
      <c r="N325" s="4"/>
    </row>
    <row r="326" spans="14:14">
      <c r="N326" s="4"/>
    </row>
    <row r="327" spans="14:14">
      <c r="N327" s="4"/>
    </row>
    <row r="328" spans="14:14">
      <c r="N328" s="4"/>
    </row>
    <row r="329" spans="14:14">
      <c r="N329" s="4"/>
    </row>
    <row r="330" spans="14:14">
      <c r="N330" s="4"/>
    </row>
    <row r="331" spans="14:14">
      <c r="N331" s="4"/>
    </row>
    <row r="332" spans="14:14">
      <c r="N332" s="4"/>
    </row>
    <row r="333" spans="14:14">
      <c r="N333" s="4"/>
    </row>
    <row r="334" spans="14:14">
      <c r="N334" s="4"/>
    </row>
    <row r="335" spans="14:14">
      <c r="N335" s="4"/>
    </row>
    <row r="336" spans="14:14">
      <c r="N336" s="4"/>
    </row>
    <row r="337" spans="14:14">
      <c r="N337" s="4"/>
    </row>
    <row r="338" spans="14:14">
      <c r="N338" s="4"/>
    </row>
    <row r="339" spans="14:14">
      <c r="N339" s="4"/>
    </row>
    <row r="340" spans="14:14">
      <c r="N340" s="4"/>
    </row>
    <row r="341" spans="14:14">
      <c r="N341" s="4"/>
    </row>
    <row r="342" spans="14:14">
      <c r="N342" s="4"/>
    </row>
    <row r="343" spans="14:14">
      <c r="N343" s="4"/>
    </row>
    <row r="344" spans="14:14">
      <c r="N344" s="4"/>
    </row>
    <row r="345" spans="14:14">
      <c r="N345" s="4"/>
    </row>
    <row r="346" spans="14:14">
      <c r="N346" s="4"/>
    </row>
    <row r="347" spans="14:14">
      <c r="N347" s="4"/>
    </row>
    <row r="348" spans="14:14">
      <c r="N348" s="4"/>
    </row>
    <row r="349" spans="14:14">
      <c r="N349" s="4"/>
    </row>
    <row r="350" spans="14:14">
      <c r="N350" s="4"/>
    </row>
    <row r="351" spans="14:14">
      <c r="N351" s="4"/>
    </row>
    <row r="352" spans="14:14">
      <c r="N352" s="4"/>
    </row>
    <row r="353" spans="14:14">
      <c r="N353" s="4"/>
    </row>
    <row r="354" spans="14:14">
      <c r="N354" s="4"/>
    </row>
    <row r="355" spans="14:14">
      <c r="N355" s="4"/>
    </row>
    <row r="356" spans="14:14">
      <c r="N356" s="4"/>
    </row>
    <row r="357" spans="14:14">
      <c r="N357" s="4"/>
    </row>
    <row r="358" spans="14:14">
      <c r="N358" s="4"/>
    </row>
    <row r="359" spans="14:14">
      <c r="N359" s="4"/>
    </row>
    <row r="360" spans="14:14">
      <c r="N360" s="4"/>
    </row>
    <row r="361" spans="14:14">
      <c r="N361" s="4"/>
    </row>
    <row r="362" spans="14:14">
      <c r="N362" s="4"/>
    </row>
    <row r="363" spans="14:14">
      <c r="N363" s="4"/>
    </row>
    <row r="364" spans="14:14">
      <c r="N364" s="4"/>
    </row>
    <row r="365" spans="14:14">
      <c r="N365" s="4"/>
    </row>
    <row r="366" spans="14:14">
      <c r="N366" s="4"/>
    </row>
    <row r="367" spans="14:14">
      <c r="N367" s="4"/>
    </row>
    <row r="368" spans="14:14">
      <c r="N368" s="4"/>
    </row>
    <row r="369" spans="14:14">
      <c r="N369" s="4"/>
    </row>
    <row r="370" spans="14:14">
      <c r="N370" s="4"/>
    </row>
    <row r="371" spans="14:14">
      <c r="N371" s="4"/>
    </row>
    <row r="372" spans="14:14">
      <c r="N372" s="4"/>
    </row>
    <row r="373" spans="14:14">
      <c r="N373" s="4"/>
    </row>
    <row r="374" spans="14:14">
      <c r="N374" s="4"/>
    </row>
    <row r="375" spans="14:14">
      <c r="N375" s="4"/>
    </row>
    <row r="376" spans="14:14">
      <c r="N376" s="4"/>
    </row>
    <row r="377" spans="14:14">
      <c r="N377" s="4"/>
    </row>
    <row r="378" spans="14:14">
      <c r="N378" s="4"/>
    </row>
    <row r="379" spans="14:14">
      <c r="N379" s="4"/>
    </row>
    <row r="380" spans="14:14">
      <c r="N380" s="4"/>
    </row>
    <row r="381" spans="14:14">
      <c r="N381" s="4"/>
    </row>
    <row r="382" spans="14:14">
      <c r="N382" s="4"/>
    </row>
    <row r="383" spans="14:14">
      <c r="N383" s="4"/>
    </row>
    <row r="384" spans="14:14">
      <c r="N384" s="4"/>
    </row>
    <row r="385" spans="14:14">
      <c r="N385" s="4"/>
    </row>
    <row r="386" spans="14:14">
      <c r="N386" s="4"/>
    </row>
    <row r="387" spans="14:14">
      <c r="N387" s="4"/>
    </row>
    <row r="388" spans="14:14">
      <c r="N388" s="4"/>
    </row>
    <row r="389" spans="14:14">
      <c r="N389" s="4"/>
    </row>
    <row r="390" spans="14:14">
      <c r="N390" s="4"/>
    </row>
    <row r="391" spans="14:14">
      <c r="N391" s="4"/>
    </row>
    <row r="392" spans="14:14">
      <c r="N392" s="4"/>
    </row>
    <row r="393" spans="14:14">
      <c r="N393" s="4"/>
    </row>
    <row r="394" spans="14:14">
      <c r="N394" s="4"/>
    </row>
    <row r="395" spans="14:14">
      <c r="N395" s="4"/>
    </row>
    <row r="396" spans="14:14">
      <c r="N396" s="4"/>
    </row>
    <row r="397" spans="14:14">
      <c r="N397" s="4"/>
    </row>
    <row r="398" spans="14:14">
      <c r="N398" s="4"/>
    </row>
    <row r="399" spans="14:14">
      <c r="N399" s="4"/>
    </row>
    <row r="400" spans="14:14">
      <c r="N400" s="4"/>
    </row>
    <row r="401" spans="14:14">
      <c r="N401" s="4"/>
    </row>
    <row r="402" spans="14:14">
      <c r="N402" s="4"/>
    </row>
    <row r="403" spans="14:14">
      <c r="N403" s="4"/>
    </row>
    <row r="404" spans="14:14">
      <c r="N404" s="4"/>
    </row>
    <row r="405" spans="14:14">
      <c r="N405" s="4"/>
    </row>
    <row r="406" spans="14:14">
      <c r="N406" s="4"/>
    </row>
    <row r="407" spans="14:14">
      <c r="N407" s="4"/>
    </row>
    <row r="408" spans="14:14">
      <c r="N408" s="4"/>
    </row>
    <row r="409" spans="14:14">
      <c r="N409" s="4"/>
    </row>
    <row r="410" spans="14:14">
      <c r="N410" s="4"/>
    </row>
    <row r="411" spans="14:14">
      <c r="N411" s="4"/>
    </row>
    <row r="412" spans="14:14">
      <c r="N412" s="4"/>
    </row>
    <row r="413" spans="14:14">
      <c r="N413" s="4"/>
    </row>
    <row r="414" spans="14:14">
      <c r="N414" s="4"/>
    </row>
    <row r="415" spans="14:14">
      <c r="N415" s="4"/>
    </row>
    <row r="416" spans="14:14">
      <c r="N416" s="4"/>
    </row>
    <row r="417" spans="14:14">
      <c r="N417" s="4"/>
    </row>
    <row r="418" spans="14:14">
      <c r="N418" s="4"/>
    </row>
    <row r="419" spans="14:14">
      <c r="N419" s="4"/>
    </row>
    <row r="420" spans="14:14">
      <c r="N420" s="4"/>
    </row>
    <row r="421" spans="14:14">
      <c r="N421" s="4"/>
    </row>
    <row r="422" spans="14:14">
      <c r="N422" s="4"/>
    </row>
    <row r="423" spans="14:14">
      <c r="N423" s="4"/>
    </row>
    <row r="424" spans="14:14">
      <c r="N424" s="4"/>
    </row>
    <row r="425" spans="14:14">
      <c r="N425" s="4"/>
    </row>
    <row r="426" spans="14:14">
      <c r="N426" s="4"/>
    </row>
    <row r="427" spans="14:14">
      <c r="N427" s="4"/>
    </row>
    <row r="428" spans="14:14">
      <c r="N428" s="4"/>
    </row>
    <row r="429" spans="14:14">
      <c r="N429" s="4"/>
    </row>
    <row r="430" spans="14:14">
      <c r="N430" s="4"/>
    </row>
    <row r="431" spans="14:14">
      <c r="N431" s="4"/>
    </row>
    <row r="432" spans="14:14">
      <c r="N432" s="4"/>
    </row>
    <row r="433" spans="14:14">
      <c r="N433" s="4"/>
    </row>
    <row r="434" spans="14:14">
      <c r="N434" s="4"/>
    </row>
    <row r="435" spans="14:14">
      <c r="N435" s="4"/>
    </row>
    <row r="436" spans="14:14">
      <c r="N436" s="4"/>
    </row>
    <row r="437" spans="14:14">
      <c r="N437" s="4"/>
    </row>
    <row r="438" spans="14:14">
      <c r="N438" s="4"/>
    </row>
    <row r="439" spans="14:14">
      <c r="N439" s="4"/>
    </row>
    <row r="440" spans="14:14">
      <c r="N440" s="4"/>
    </row>
    <row r="441" spans="14:14">
      <c r="N441" s="4"/>
    </row>
    <row r="442" spans="14:14">
      <c r="N442" s="4"/>
    </row>
    <row r="443" spans="14:14">
      <c r="N443" s="4"/>
    </row>
    <row r="444" spans="14:14">
      <c r="N444" s="4"/>
    </row>
    <row r="445" spans="14:14">
      <c r="N445" s="4"/>
    </row>
    <row r="446" spans="14:14">
      <c r="N446" s="4"/>
    </row>
    <row r="447" spans="14:14">
      <c r="N447" s="4"/>
    </row>
    <row r="448" spans="14:14">
      <c r="N448" s="4"/>
    </row>
    <row r="449" spans="14:14">
      <c r="N449" s="4"/>
    </row>
    <row r="450" spans="14:14">
      <c r="N450" s="4"/>
    </row>
    <row r="451" spans="14:14">
      <c r="N451" s="4"/>
    </row>
    <row r="452" spans="14:14">
      <c r="N452" s="4"/>
    </row>
    <row r="453" spans="14:14">
      <c r="N453" s="4"/>
    </row>
    <row r="454" spans="14:14">
      <c r="N454" s="4"/>
    </row>
    <row r="455" spans="14:14">
      <c r="N455" s="4"/>
    </row>
    <row r="456" spans="14:14">
      <c r="N456" s="4"/>
    </row>
    <row r="457" spans="14:14">
      <c r="N457" s="4"/>
    </row>
    <row r="458" spans="14:14">
      <c r="N458" s="4"/>
    </row>
    <row r="459" spans="14:14">
      <c r="N459" s="4"/>
    </row>
    <row r="460" spans="14:14">
      <c r="N460" s="4"/>
    </row>
    <row r="461" spans="14:14">
      <c r="N461" s="4"/>
    </row>
    <row r="462" spans="14:14">
      <c r="N462" s="4"/>
    </row>
    <row r="463" spans="14:14">
      <c r="N463" s="4"/>
    </row>
    <row r="464" spans="14:14">
      <c r="N464" s="4"/>
    </row>
    <row r="465" spans="14:14">
      <c r="N465" s="4"/>
    </row>
    <row r="466" spans="14:14">
      <c r="N466" s="4"/>
    </row>
    <row r="467" spans="14:14">
      <c r="N467" s="4"/>
    </row>
    <row r="468" spans="14:14">
      <c r="N468" s="4"/>
    </row>
    <row r="469" spans="14:14">
      <c r="N469" s="4"/>
    </row>
    <row r="470" spans="14:14">
      <c r="N470" s="4"/>
    </row>
    <row r="471" spans="14:14">
      <c r="N471" s="4"/>
    </row>
    <row r="472" spans="14:14">
      <c r="N472" s="4"/>
    </row>
    <row r="473" spans="14:14">
      <c r="N473" s="4"/>
    </row>
    <row r="474" spans="14:14">
      <c r="N474" s="4"/>
    </row>
    <row r="475" spans="14:14">
      <c r="N475" s="4"/>
    </row>
    <row r="476" spans="14:14">
      <c r="N476" s="4"/>
    </row>
    <row r="477" spans="14:14">
      <c r="N477" s="4"/>
    </row>
    <row r="478" spans="14:14">
      <c r="N478" s="4"/>
    </row>
    <row r="479" spans="14:14">
      <c r="N479" s="4"/>
    </row>
    <row r="480" spans="14:14">
      <c r="N480" s="4"/>
    </row>
    <row r="481" spans="14:14">
      <c r="N481" s="4"/>
    </row>
    <row r="482" spans="14:14">
      <c r="N482" s="4"/>
    </row>
    <row r="483" spans="14:14">
      <c r="N483" s="4"/>
    </row>
    <row r="484" spans="14:14">
      <c r="N484" s="4"/>
    </row>
    <row r="485" spans="14:14">
      <c r="N485" s="4"/>
    </row>
    <row r="486" spans="14:14">
      <c r="N486" s="4"/>
    </row>
    <row r="487" spans="14:14">
      <c r="N487" s="4"/>
    </row>
    <row r="488" spans="14:14">
      <c r="N488" s="4"/>
    </row>
    <row r="489" spans="14:14">
      <c r="N489" s="4"/>
    </row>
    <row r="490" spans="14:14">
      <c r="N490" s="4"/>
    </row>
    <row r="491" spans="14:14">
      <c r="N491" s="4"/>
    </row>
    <row r="492" spans="14:14">
      <c r="N492" s="4"/>
    </row>
    <row r="493" spans="14:14">
      <c r="N493" s="4"/>
    </row>
    <row r="494" spans="14:14">
      <c r="N494" s="4"/>
    </row>
    <row r="495" spans="14:14">
      <c r="N495" s="4"/>
    </row>
    <row r="496" spans="14:14">
      <c r="N496" s="4"/>
    </row>
    <row r="497" spans="14:14">
      <c r="N497" s="4"/>
    </row>
    <row r="498" spans="14:14">
      <c r="N498" s="4"/>
    </row>
    <row r="499" spans="14:14">
      <c r="N499" s="4"/>
    </row>
    <row r="500" spans="14:14">
      <c r="N500" s="4"/>
    </row>
    <row r="501" spans="14:14">
      <c r="N501" s="4"/>
    </row>
    <row r="502" spans="14:14">
      <c r="N502" s="4"/>
    </row>
    <row r="503" spans="14:14">
      <c r="N503" s="4"/>
    </row>
    <row r="504" spans="14:14">
      <c r="N504" s="4"/>
    </row>
    <row r="505" spans="14:14">
      <c r="N505" s="4"/>
    </row>
    <row r="506" spans="14:14">
      <c r="N506" s="4"/>
    </row>
    <row r="507" spans="14:14">
      <c r="N507" s="4"/>
    </row>
    <row r="508" spans="14:14">
      <c r="N508" s="4"/>
    </row>
    <row r="509" spans="14:14">
      <c r="N509" s="4"/>
    </row>
    <row r="510" spans="14:14">
      <c r="N510" s="4"/>
    </row>
    <row r="511" spans="14:14">
      <c r="N511" s="4"/>
    </row>
    <row r="512" spans="14:14">
      <c r="N512" s="4"/>
    </row>
    <row r="513" spans="14:14">
      <c r="N513" s="4"/>
    </row>
    <row r="514" spans="14:14">
      <c r="N514" s="4"/>
    </row>
    <row r="515" spans="14:14">
      <c r="N515" s="4"/>
    </row>
    <row r="516" spans="14:14">
      <c r="N516" s="4"/>
    </row>
    <row r="517" spans="14:14">
      <c r="N517" s="4"/>
    </row>
    <row r="518" spans="14:14">
      <c r="N518" s="4"/>
    </row>
    <row r="519" spans="14:14">
      <c r="N519" s="4"/>
    </row>
    <row r="520" spans="14:14">
      <c r="N520" s="4"/>
    </row>
    <row r="521" spans="14:14">
      <c r="N521" s="4"/>
    </row>
    <row r="522" spans="14:14">
      <c r="N522" s="4"/>
    </row>
    <row r="523" spans="14:14">
      <c r="N523" s="4"/>
    </row>
    <row r="524" spans="14:14">
      <c r="N524" s="4"/>
    </row>
    <row r="525" spans="14:14">
      <c r="N525" s="4"/>
    </row>
    <row r="526" spans="14:14">
      <c r="N526" s="4"/>
    </row>
    <row r="527" spans="14:14">
      <c r="N527" s="4"/>
    </row>
    <row r="528" spans="14:14">
      <c r="N528" s="4"/>
    </row>
    <row r="529" spans="14:14">
      <c r="N529" s="4"/>
    </row>
    <row r="530" spans="14:14">
      <c r="N530" s="4"/>
    </row>
    <row r="531" spans="14:14">
      <c r="N531" s="4"/>
    </row>
    <row r="532" spans="14:14">
      <c r="N532" s="4"/>
    </row>
    <row r="533" spans="14:14">
      <c r="N533" s="4"/>
    </row>
    <row r="534" spans="14:14">
      <c r="N534" s="4"/>
    </row>
    <row r="535" spans="14:14">
      <c r="N535" s="4"/>
    </row>
    <row r="536" spans="14:14">
      <c r="N536" s="4"/>
    </row>
    <row r="537" spans="14:14">
      <c r="N537" s="4"/>
    </row>
    <row r="538" spans="14:14">
      <c r="N538" s="4"/>
    </row>
    <row r="539" spans="14:14">
      <c r="N539" s="4"/>
    </row>
    <row r="540" spans="14:14">
      <c r="N540" s="4"/>
    </row>
    <row r="541" spans="14:14">
      <c r="N541" s="4"/>
    </row>
    <row r="542" spans="14:14">
      <c r="N542" s="4"/>
    </row>
    <row r="543" spans="14:14">
      <c r="N543" s="4"/>
    </row>
    <row r="544" spans="14:14">
      <c r="N544" s="4"/>
    </row>
    <row r="545" spans="14:14">
      <c r="N545" s="4"/>
    </row>
    <row r="546" spans="14:14">
      <c r="N546" s="4"/>
    </row>
    <row r="547" spans="14:14">
      <c r="N547" s="4"/>
    </row>
    <row r="548" spans="14:14">
      <c r="N548" s="4"/>
    </row>
    <row r="549" spans="14:14">
      <c r="N549" s="4"/>
    </row>
    <row r="550" spans="14:14">
      <c r="N550" s="4"/>
    </row>
    <row r="551" spans="14:14">
      <c r="N551" s="4"/>
    </row>
    <row r="552" spans="14:14">
      <c r="N552" s="4"/>
    </row>
    <row r="553" spans="14:14">
      <c r="N553" s="4"/>
    </row>
    <row r="554" spans="14:14">
      <c r="N554" s="4"/>
    </row>
    <row r="555" spans="14:14">
      <c r="N555" s="4"/>
    </row>
    <row r="556" spans="14:14">
      <c r="N556" s="4"/>
    </row>
    <row r="557" spans="14:14">
      <c r="N557" s="4"/>
    </row>
    <row r="558" spans="14:14">
      <c r="N558" s="4"/>
    </row>
    <row r="559" spans="14:14">
      <c r="N559" s="4"/>
    </row>
    <row r="560" spans="14:14">
      <c r="N560" s="4"/>
    </row>
    <row r="561" spans="14:14">
      <c r="N561" s="4"/>
    </row>
    <row r="562" spans="14:14">
      <c r="N562" s="4"/>
    </row>
    <row r="563" spans="14:14">
      <c r="N563" s="4"/>
    </row>
    <row r="564" spans="14:14">
      <c r="N564" s="4"/>
    </row>
    <row r="565" spans="14:14">
      <c r="N565" s="4"/>
    </row>
    <row r="566" spans="14:14">
      <c r="N566" s="4"/>
    </row>
    <row r="567" spans="14:14">
      <c r="N567" s="4"/>
    </row>
    <row r="568" spans="14:14">
      <c r="N568" s="4"/>
    </row>
    <row r="569" spans="14:14">
      <c r="N569" s="4"/>
    </row>
    <row r="570" spans="14:14">
      <c r="N570" s="4"/>
    </row>
    <row r="571" spans="14:14">
      <c r="N571" s="4"/>
    </row>
    <row r="572" spans="14:14">
      <c r="N572" s="4"/>
    </row>
    <row r="573" spans="14:14">
      <c r="N573" s="4"/>
    </row>
    <row r="574" spans="14:14">
      <c r="N574" s="4"/>
    </row>
    <row r="575" spans="14:14">
      <c r="N575" s="4"/>
    </row>
    <row r="576" spans="14:14">
      <c r="N576" s="4"/>
    </row>
    <row r="577" spans="14:14">
      <c r="N577" s="4"/>
    </row>
    <row r="578" spans="14:14">
      <c r="N578" s="4"/>
    </row>
    <row r="579" spans="14:14">
      <c r="N579" s="4"/>
    </row>
    <row r="580" spans="14:14">
      <c r="N580" s="4"/>
    </row>
    <row r="581" spans="14:14">
      <c r="N581" s="4"/>
    </row>
    <row r="582" spans="14:14">
      <c r="N582" s="4"/>
    </row>
    <row r="583" spans="14:14">
      <c r="N583" s="4"/>
    </row>
    <row r="584" spans="14:14">
      <c r="N584" s="4"/>
    </row>
    <row r="585" spans="14:14">
      <c r="N585" s="4"/>
    </row>
    <row r="586" spans="14:14">
      <c r="N586" s="4"/>
    </row>
    <row r="587" spans="14:14">
      <c r="N587" s="4"/>
    </row>
    <row r="588" spans="14:14">
      <c r="N588" s="4"/>
    </row>
    <row r="589" spans="14:14">
      <c r="N589" s="4"/>
    </row>
    <row r="590" spans="14:14">
      <c r="N590" s="4"/>
    </row>
    <row r="591" spans="14:14">
      <c r="N591" s="4"/>
    </row>
    <row r="592" spans="14:14">
      <c r="N592" s="4"/>
    </row>
    <row r="593" spans="14:14">
      <c r="N593" s="4"/>
    </row>
    <row r="594" spans="14:14">
      <c r="N594" s="4"/>
    </row>
    <row r="595" spans="14:14">
      <c r="N595" s="4"/>
    </row>
    <row r="596" spans="14:14">
      <c r="N596" s="4"/>
    </row>
    <row r="597" spans="14:14">
      <c r="N597" s="4"/>
    </row>
    <row r="598" spans="14:14">
      <c r="N598" s="4"/>
    </row>
    <row r="599" spans="14:14">
      <c r="N599" s="4"/>
    </row>
    <row r="600" spans="14:14">
      <c r="N600" s="4"/>
    </row>
    <row r="601" spans="14:14">
      <c r="N601" s="4"/>
    </row>
    <row r="602" spans="14:14">
      <c r="N602" s="4"/>
    </row>
    <row r="603" spans="14:14">
      <c r="N603" s="4"/>
    </row>
    <row r="604" spans="14:14">
      <c r="N604" s="4"/>
    </row>
    <row r="605" spans="14:14">
      <c r="N605" s="4"/>
    </row>
    <row r="606" spans="14:14">
      <c r="N606" s="4"/>
    </row>
    <row r="607" spans="14:14">
      <c r="N607" s="4"/>
    </row>
    <row r="608" spans="14:14">
      <c r="N608" s="4"/>
    </row>
    <row r="609" spans="14:14">
      <c r="N609" s="4"/>
    </row>
    <row r="610" spans="14:14">
      <c r="N610" s="4"/>
    </row>
    <row r="611" spans="14:14">
      <c r="N611" s="4"/>
    </row>
    <row r="612" spans="14:14">
      <c r="N612" s="4"/>
    </row>
    <row r="613" spans="14:14">
      <c r="N613" s="4"/>
    </row>
    <row r="614" spans="14:14">
      <c r="N614" s="4"/>
    </row>
    <row r="615" spans="14:14">
      <c r="N615" s="4"/>
    </row>
    <row r="616" spans="14:14">
      <c r="N616" s="4"/>
    </row>
    <row r="617" spans="14:14">
      <c r="N617" s="4"/>
    </row>
    <row r="618" spans="14:14">
      <c r="N618" s="4"/>
    </row>
    <row r="619" spans="14:14">
      <c r="N619" s="4"/>
    </row>
    <row r="620" spans="14:14">
      <c r="N620" s="4"/>
    </row>
    <row r="621" spans="14:14">
      <c r="N621" s="4"/>
    </row>
    <row r="622" spans="14:14">
      <c r="N622" s="4"/>
    </row>
    <row r="623" spans="14:14">
      <c r="N623" s="4"/>
    </row>
    <row r="624" spans="14:14">
      <c r="N624" s="4"/>
    </row>
    <row r="625" spans="14:14">
      <c r="N625" s="4"/>
    </row>
    <row r="626" spans="14:14">
      <c r="N626" s="4"/>
    </row>
    <row r="627" spans="14:14">
      <c r="N627" s="4"/>
    </row>
    <row r="628" spans="14:14">
      <c r="N628" s="4"/>
    </row>
    <row r="629" spans="14:14">
      <c r="N629" s="4"/>
    </row>
    <row r="630" spans="14:14">
      <c r="N630" s="4"/>
    </row>
    <row r="631" spans="14:14">
      <c r="N631" s="4"/>
    </row>
    <row r="632" spans="14:14">
      <c r="N632" s="4"/>
    </row>
    <row r="633" spans="14:14">
      <c r="N633" s="4"/>
    </row>
    <row r="634" spans="14:14">
      <c r="N634" s="4"/>
    </row>
    <row r="635" spans="14:14">
      <c r="N635" s="4"/>
    </row>
    <row r="636" spans="14:14">
      <c r="N636" s="4"/>
    </row>
    <row r="637" spans="14:14">
      <c r="N637" s="4"/>
    </row>
    <row r="638" spans="14:14">
      <c r="N638" s="4"/>
    </row>
    <row r="639" spans="14:14">
      <c r="N639" s="4"/>
    </row>
    <row r="640" spans="14:14">
      <c r="N640" s="4"/>
    </row>
    <row r="641" spans="14:14">
      <c r="N641" s="4"/>
    </row>
    <row r="642" spans="14:14">
      <c r="N642" s="4"/>
    </row>
    <row r="643" spans="14:14">
      <c r="N643" s="4"/>
    </row>
    <row r="644" spans="14:14">
      <c r="N644" s="4"/>
    </row>
    <row r="645" spans="14:14">
      <c r="N645" s="4"/>
    </row>
    <row r="646" spans="14:14">
      <c r="N646" s="4"/>
    </row>
    <row r="647" spans="14:14">
      <c r="N647" s="4"/>
    </row>
    <row r="648" spans="14:14">
      <c r="N648" s="4"/>
    </row>
    <row r="649" spans="14:14">
      <c r="N649" s="4"/>
    </row>
    <row r="650" spans="14:14">
      <c r="N650" s="4"/>
    </row>
    <row r="651" spans="14:14">
      <c r="N651" s="4"/>
    </row>
    <row r="652" spans="14:14">
      <c r="N652" s="4"/>
    </row>
    <row r="653" spans="14:14">
      <c r="N653" s="4"/>
    </row>
    <row r="654" spans="14:14">
      <c r="N654" s="4"/>
    </row>
    <row r="655" spans="14:14">
      <c r="N655" s="4"/>
    </row>
    <row r="656" spans="14:14">
      <c r="N656" s="4"/>
    </row>
    <row r="657" spans="14:14">
      <c r="N657" s="4"/>
    </row>
    <row r="658" spans="14:14">
      <c r="N658" s="4"/>
    </row>
    <row r="659" spans="14:14">
      <c r="N659" s="4"/>
    </row>
    <row r="660" spans="14:14">
      <c r="N660" s="4"/>
    </row>
    <row r="661" spans="14:14">
      <c r="N661" s="4"/>
    </row>
    <row r="662" spans="14:14">
      <c r="N662" s="4"/>
    </row>
    <row r="663" spans="14:14">
      <c r="N663" s="4"/>
    </row>
    <row r="664" spans="14:14">
      <c r="N664" s="4"/>
    </row>
    <row r="665" spans="14:14">
      <c r="N665" s="4"/>
    </row>
    <row r="666" spans="14:14">
      <c r="N666" s="4"/>
    </row>
    <row r="667" spans="14:14">
      <c r="N667" s="4"/>
    </row>
    <row r="668" spans="14:14">
      <c r="N668" s="4"/>
    </row>
    <row r="669" spans="14:14">
      <c r="N669" s="4"/>
    </row>
    <row r="670" spans="14:14">
      <c r="N670" s="4"/>
    </row>
    <row r="671" spans="14:14">
      <c r="N671" s="4"/>
    </row>
    <row r="672" spans="14:14">
      <c r="N672" s="4"/>
    </row>
    <row r="673" spans="14:14">
      <c r="N673" s="4"/>
    </row>
    <row r="674" spans="14:14">
      <c r="N674" s="4"/>
    </row>
    <row r="675" spans="14:14">
      <c r="N675" s="4"/>
    </row>
    <row r="676" spans="14:14">
      <c r="N676" s="4"/>
    </row>
    <row r="677" spans="14:14">
      <c r="N677" s="4"/>
    </row>
    <row r="678" spans="14:14">
      <c r="N678" s="4"/>
    </row>
    <row r="679" spans="14:14">
      <c r="N679" s="4"/>
    </row>
    <row r="680" spans="14:14">
      <c r="N680" s="4"/>
    </row>
    <row r="681" spans="14:14">
      <c r="N681" s="4"/>
    </row>
    <row r="682" spans="14:14">
      <c r="N682" s="4"/>
    </row>
    <row r="683" spans="14:14">
      <c r="N683" s="4"/>
    </row>
    <row r="684" spans="14:14">
      <c r="N684" s="4"/>
    </row>
    <row r="685" spans="14:14">
      <c r="N685" s="4"/>
    </row>
    <row r="686" spans="14:14">
      <c r="N686" s="4"/>
    </row>
    <row r="687" spans="14:14">
      <c r="N687" s="4"/>
    </row>
    <row r="688" spans="14:14">
      <c r="N688" s="4"/>
    </row>
    <row r="689" spans="14:14">
      <c r="N689" s="4"/>
    </row>
    <row r="690" spans="14:14">
      <c r="N690" s="4"/>
    </row>
    <row r="691" spans="14:14">
      <c r="N691" s="4"/>
    </row>
    <row r="692" spans="14:14">
      <c r="N692" s="4"/>
    </row>
    <row r="693" spans="14:14">
      <c r="N693" s="4"/>
    </row>
    <row r="694" spans="14:14">
      <c r="N694" s="4"/>
    </row>
    <row r="695" spans="14:14">
      <c r="N695" s="4"/>
    </row>
    <row r="696" spans="14:14">
      <c r="N696" s="4"/>
    </row>
    <row r="697" spans="14:14">
      <c r="N697" s="4"/>
    </row>
    <row r="698" spans="14:14">
      <c r="N698" s="4"/>
    </row>
    <row r="699" spans="14:14">
      <c r="N699" s="4"/>
    </row>
    <row r="700" spans="14:14">
      <c r="N700" s="4"/>
    </row>
    <row r="701" spans="14:14">
      <c r="N701" s="4"/>
    </row>
    <row r="702" spans="14:14">
      <c r="N702" s="4"/>
    </row>
    <row r="703" spans="14:14">
      <c r="N703" s="4"/>
    </row>
    <row r="704" spans="14:14">
      <c r="N704" s="4"/>
    </row>
    <row r="705" spans="14:14">
      <c r="N705" s="4"/>
    </row>
    <row r="706" spans="14:14">
      <c r="N706" s="4"/>
    </row>
    <row r="707" spans="14:14">
      <c r="N707" s="4"/>
    </row>
    <row r="708" spans="14:14">
      <c r="N708" s="4"/>
    </row>
    <row r="709" spans="14:14">
      <c r="N709" s="4"/>
    </row>
    <row r="710" spans="14:14">
      <c r="N710" s="4"/>
    </row>
    <row r="711" spans="14:14">
      <c r="N711" s="4"/>
    </row>
    <row r="712" spans="14:14">
      <c r="N712" s="4"/>
    </row>
    <row r="713" spans="14:14">
      <c r="N713" s="4"/>
    </row>
    <row r="714" spans="14:14">
      <c r="N714" s="4"/>
    </row>
    <row r="715" spans="14:14">
      <c r="N715" s="4"/>
    </row>
    <row r="716" spans="14:14">
      <c r="N716" s="4"/>
    </row>
    <row r="717" spans="14:14">
      <c r="N717" s="4"/>
    </row>
    <row r="718" spans="14:14">
      <c r="N718" s="4"/>
    </row>
    <row r="719" spans="14:14">
      <c r="N719" s="4"/>
    </row>
    <row r="720" spans="14:14">
      <c r="N720" s="4"/>
    </row>
    <row r="721" spans="14:14">
      <c r="N721" s="4"/>
    </row>
    <row r="722" spans="14:14">
      <c r="N722" s="4"/>
    </row>
    <row r="723" spans="14:14">
      <c r="N723" s="4"/>
    </row>
    <row r="724" spans="14:14">
      <c r="N724" s="4"/>
    </row>
    <row r="725" spans="14:14">
      <c r="N725" s="4"/>
    </row>
    <row r="726" spans="14:14">
      <c r="N726" s="4"/>
    </row>
    <row r="727" spans="14:14">
      <c r="N727" s="4"/>
    </row>
    <row r="728" spans="14:14">
      <c r="N728" s="4"/>
    </row>
    <row r="729" spans="14:14">
      <c r="N729" s="4"/>
    </row>
    <row r="730" spans="14:14">
      <c r="N730" s="4"/>
    </row>
    <row r="731" spans="14:14">
      <c r="N731" s="4"/>
    </row>
    <row r="732" spans="14:14">
      <c r="N732" s="4"/>
    </row>
    <row r="733" spans="14:14">
      <c r="N733" s="4"/>
    </row>
    <row r="734" spans="14:14">
      <c r="N734" s="4"/>
    </row>
    <row r="735" spans="14:14">
      <c r="N735" s="4"/>
    </row>
    <row r="736" spans="14:14">
      <c r="N736" s="4"/>
    </row>
    <row r="737" spans="14:14">
      <c r="N737" s="4"/>
    </row>
    <row r="738" spans="14:14">
      <c r="N738" s="4"/>
    </row>
    <row r="739" spans="14:14">
      <c r="N739" s="4"/>
    </row>
    <row r="740" spans="14:14">
      <c r="N740" s="4"/>
    </row>
    <row r="741" spans="14:14">
      <c r="N741" s="4"/>
    </row>
    <row r="742" spans="14:14">
      <c r="N742" s="4"/>
    </row>
    <row r="743" spans="14:14">
      <c r="N743" s="4"/>
    </row>
    <row r="744" spans="14:14">
      <c r="N744" s="4"/>
    </row>
    <row r="745" spans="14:14">
      <c r="N745" s="4"/>
    </row>
    <row r="746" spans="14:14">
      <c r="N746" s="4"/>
    </row>
    <row r="747" spans="14:14">
      <c r="N747" s="4"/>
    </row>
    <row r="748" spans="14:14">
      <c r="N748" s="4"/>
    </row>
    <row r="749" spans="14:14">
      <c r="N749" s="4"/>
    </row>
    <row r="750" spans="14:14">
      <c r="N750" s="4"/>
    </row>
    <row r="751" spans="14:14">
      <c r="N751" s="4"/>
    </row>
    <row r="752" spans="14:14">
      <c r="N752" s="4"/>
    </row>
    <row r="753" spans="14:14">
      <c r="N753" s="4"/>
    </row>
    <row r="754" spans="14:14">
      <c r="N754" s="4"/>
    </row>
    <row r="755" spans="14:14">
      <c r="N755" s="4"/>
    </row>
    <row r="756" spans="14:14">
      <c r="N756" s="4"/>
    </row>
    <row r="757" spans="14:14">
      <c r="N757" s="4"/>
    </row>
    <row r="758" spans="14:14">
      <c r="N758" s="4"/>
    </row>
    <row r="759" spans="14:14">
      <c r="N759" s="4"/>
    </row>
    <row r="760" spans="14:14">
      <c r="N760" s="4"/>
    </row>
    <row r="761" spans="14:14">
      <c r="N761" s="4"/>
    </row>
    <row r="762" spans="14:14">
      <c r="N762" s="4"/>
    </row>
    <row r="763" spans="14:14">
      <c r="N763" s="4"/>
    </row>
    <row r="764" spans="14:14">
      <c r="N764" s="4"/>
    </row>
    <row r="765" spans="14:14">
      <c r="N765" s="4"/>
    </row>
    <row r="766" spans="14:14">
      <c r="N766" s="4"/>
    </row>
    <row r="767" spans="14:14">
      <c r="N767" s="4"/>
    </row>
    <row r="768" spans="14:14">
      <c r="N768" s="4"/>
    </row>
    <row r="769" spans="14:14">
      <c r="N769" s="4"/>
    </row>
    <row r="770" spans="14:14">
      <c r="N770" s="4"/>
    </row>
    <row r="771" spans="14:14">
      <c r="N771" s="4"/>
    </row>
    <row r="772" spans="14:14">
      <c r="N772" s="4"/>
    </row>
    <row r="773" spans="14:14">
      <c r="N773" s="4"/>
    </row>
    <row r="774" spans="14:14">
      <c r="N774" s="4"/>
    </row>
    <row r="775" spans="14:14">
      <c r="N775" s="4"/>
    </row>
    <row r="776" spans="14:14">
      <c r="N776" s="4"/>
    </row>
    <row r="777" spans="14:14">
      <c r="N777" s="4"/>
    </row>
    <row r="778" spans="14:14">
      <c r="N778" s="4"/>
    </row>
    <row r="779" spans="14:14">
      <c r="N779" s="4"/>
    </row>
    <row r="780" spans="14:14">
      <c r="N780" s="4"/>
    </row>
    <row r="781" spans="14:14">
      <c r="N781" s="4"/>
    </row>
    <row r="782" spans="14:14">
      <c r="N782" s="4"/>
    </row>
    <row r="783" spans="14:14">
      <c r="N783" s="4"/>
    </row>
    <row r="784" spans="14:14">
      <c r="N784" s="4"/>
    </row>
    <row r="785" spans="14:14">
      <c r="N785" s="4"/>
    </row>
    <row r="786" spans="14:14">
      <c r="N786" s="4"/>
    </row>
    <row r="787" spans="14:14">
      <c r="N787" s="4"/>
    </row>
    <row r="788" spans="14:14">
      <c r="N788" s="4"/>
    </row>
    <row r="789" spans="14:14">
      <c r="N789" s="4"/>
    </row>
    <row r="790" spans="14:14">
      <c r="N790" s="4"/>
    </row>
    <row r="791" spans="14:14">
      <c r="N791" s="4"/>
    </row>
    <row r="792" spans="14:14">
      <c r="N792" s="4"/>
    </row>
    <row r="793" spans="14:14">
      <c r="N793" s="4"/>
    </row>
    <row r="794" spans="14:14">
      <c r="N794" s="4"/>
    </row>
    <row r="795" spans="14:14">
      <c r="N795" s="4"/>
    </row>
    <row r="796" spans="14:14">
      <c r="N796" s="4"/>
    </row>
    <row r="797" spans="14:14">
      <c r="N797" s="4"/>
    </row>
    <row r="798" spans="14:14">
      <c r="N798" s="4"/>
    </row>
    <row r="799" spans="14:14">
      <c r="N799" s="4"/>
    </row>
    <row r="800" spans="14:14">
      <c r="N800" s="4"/>
    </row>
    <row r="801" spans="14:14">
      <c r="N801" s="4"/>
    </row>
    <row r="802" spans="14:14">
      <c r="N802" s="4"/>
    </row>
    <row r="803" spans="14:14">
      <c r="N803" s="4"/>
    </row>
    <row r="804" spans="14:14">
      <c r="N804" s="4"/>
    </row>
    <row r="805" spans="14:14">
      <c r="N805" s="4"/>
    </row>
    <row r="806" spans="14:14">
      <c r="N806" s="4"/>
    </row>
    <row r="807" spans="14:14">
      <c r="N807" s="4"/>
    </row>
    <row r="808" spans="14:14">
      <c r="N808" s="4"/>
    </row>
    <row r="809" spans="14:14">
      <c r="N809" s="4"/>
    </row>
    <row r="810" spans="14:14">
      <c r="N810" s="4"/>
    </row>
    <row r="811" spans="14:14">
      <c r="N811" s="4"/>
    </row>
    <row r="812" spans="14:14">
      <c r="N812" s="4"/>
    </row>
    <row r="813" spans="14:14">
      <c r="N813" s="4"/>
    </row>
    <row r="814" spans="14:14">
      <c r="N814" s="4"/>
    </row>
    <row r="815" spans="14:14">
      <c r="N815" s="4"/>
    </row>
    <row r="816" spans="14:14">
      <c r="N816" s="4"/>
    </row>
    <row r="817" spans="14:14">
      <c r="N817" s="4"/>
    </row>
    <row r="818" spans="14:14">
      <c r="N818" s="4"/>
    </row>
    <row r="819" spans="14:14">
      <c r="N819" s="4"/>
    </row>
    <row r="820" spans="14:14">
      <c r="N820" s="4"/>
    </row>
    <row r="821" spans="14:14">
      <c r="N821" s="4"/>
    </row>
    <row r="822" spans="14:14">
      <c r="N822" s="4"/>
    </row>
    <row r="823" spans="14:14">
      <c r="N823" s="4"/>
    </row>
    <row r="824" spans="14:14">
      <c r="N824" s="4"/>
    </row>
    <row r="825" spans="14:14">
      <c r="N825" s="4"/>
    </row>
    <row r="826" spans="14:14">
      <c r="N826" s="4"/>
    </row>
    <row r="827" spans="14:14">
      <c r="N827" s="4"/>
    </row>
    <row r="828" spans="14:14">
      <c r="N828" s="4"/>
    </row>
    <row r="829" spans="14:14">
      <c r="N829" s="4"/>
    </row>
    <row r="830" spans="14:14">
      <c r="N830" s="4"/>
    </row>
    <row r="831" spans="14:14">
      <c r="N831" s="4"/>
    </row>
    <row r="832" spans="14:14">
      <c r="N832" s="4"/>
    </row>
    <row r="833" spans="14:14">
      <c r="N833" s="4"/>
    </row>
    <row r="834" spans="14:14">
      <c r="N834" s="4"/>
    </row>
    <row r="835" spans="14:14">
      <c r="N835" s="4"/>
    </row>
    <row r="836" spans="14:14">
      <c r="N836" s="4"/>
    </row>
    <row r="837" spans="14:14">
      <c r="N837" s="4"/>
    </row>
    <row r="838" spans="14:14">
      <c r="N838" s="4"/>
    </row>
    <row r="839" spans="14:14">
      <c r="N839" s="4"/>
    </row>
    <row r="840" spans="14:14">
      <c r="N840" s="4"/>
    </row>
    <row r="841" spans="14:14">
      <c r="N841" s="4"/>
    </row>
    <row r="842" spans="14:14">
      <c r="N842" s="4"/>
    </row>
    <row r="843" spans="14:14">
      <c r="N843" s="4"/>
    </row>
    <row r="844" spans="14:14">
      <c r="N844" s="4"/>
    </row>
    <row r="845" spans="14:14">
      <c r="N845" s="4"/>
    </row>
    <row r="846" spans="14:14">
      <c r="N846" s="4"/>
    </row>
    <row r="847" spans="14:14">
      <c r="N847" s="4"/>
    </row>
    <row r="848" spans="14:14">
      <c r="N848" s="4"/>
    </row>
    <row r="849" spans="14:14">
      <c r="N849" s="4"/>
    </row>
    <row r="850" spans="14:14">
      <c r="N850" s="4"/>
    </row>
    <row r="851" spans="14:14">
      <c r="N851" s="4"/>
    </row>
    <row r="852" spans="14:14">
      <c r="N852" s="4"/>
    </row>
    <row r="853" spans="14:14">
      <c r="N853" s="4"/>
    </row>
    <row r="854" spans="14:14">
      <c r="N854" s="4"/>
    </row>
    <row r="855" spans="14:14">
      <c r="N855" s="4"/>
    </row>
    <row r="856" spans="14:14">
      <c r="N856" s="4"/>
    </row>
    <row r="857" spans="14:14">
      <c r="N857" s="4"/>
    </row>
    <row r="858" spans="14:14">
      <c r="N858" s="4"/>
    </row>
    <row r="859" spans="14:14">
      <c r="N859" s="4"/>
    </row>
    <row r="860" spans="14:14">
      <c r="N860" s="4"/>
    </row>
    <row r="861" spans="14:14">
      <c r="N861" s="4"/>
    </row>
    <row r="862" spans="14:14">
      <c r="N862" s="4"/>
    </row>
    <row r="863" spans="14:14">
      <c r="N863" s="4"/>
    </row>
    <row r="864" spans="14:14">
      <c r="N864" s="4"/>
    </row>
    <row r="865" spans="14:14">
      <c r="N865" s="4"/>
    </row>
    <row r="866" spans="14:14">
      <c r="N866" s="4"/>
    </row>
    <row r="867" spans="14:14">
      <c r="N867" s="4"/>
    </row>
    <row r="868" spans="14:14">
      <c r="N868" s="4"/>
    </row>
    <row r="869" spans="14:14">
      <c r="N869" s="4"/>
    </row>
    <row r="870" spans="14:14">
      <c r="N870" s="4"/>
    </row>
    <row r="871" spans="14:14">
      <c r="N871" s="4"/>
    </row>
    <row r="872" spans="14:14">
      <c r="N872" s="4"/>
    </row>
    <row r="873" spans="14:14">
      <c r="N873" s="4"/>
    </row>
    <row r="874" spans="14:14">
      <c r="N874" s="4"/>
    </row>
    <row r="875" spans="14:14">
      <c r="N875" s="4"/>
    </row>
    <row r="876" spans="14:14">
      <c r="N876" s="4"/>
    </row>
    <row r="877" spans="14:14">
      <c r="N877" s="4"/>
    </row>
    <row r="878" spans="14:14">
      <c r="N878" s="4"/>
    </row>
    <row r="879" spans="14:14">
      <c r="N879" s="4"/>
    </row>
    <row r="880" spans="14:14">
      <c r="N880" s="4"/>
    </row>
    <row r="881" spans="14:14">
      <c r="N881" s="4"/>
    </row>
    <row r="882" spans="14:14">
      <c r="N882" s="4"/>
    </row>
    <row r="883" spans="14:14">
      <c r="N883" s="4"/>
    </row>
    <row r="884" spans="14:14">
      <c r="N884" s="4"/>
    </row>
    <row r="885" spans="14:14">
      <c r="N885" s="4"/>
    </row>
    <row r="886" spans="14:14">
      <c r="N886" s="4"/>
    </row>
    <row r="887" spans="14:14">
      <c r="N887" s="4"/>
    </row>
    <row r="888" spans="14:14">
      <c r="N888" s="4"/>
    </row>
    <row r="889" spans="14:14">
      <c r="N889" s="4"/>
    </row>
    <row r="890" spans="14:14">
      <c r="N890" s="4"/>
    </row>
    <row r="891" spans="14:14">
      <c r="N891" s="4"/>
    </row>
    <row r="892" spans="14:14">
      <c r="N892" s="4"/>
    </row>
    <row r="893" spans="14:14">
      <c r="N893" s="4"/>
    </row>
    <row r="894" spans="14:14">
      <c r="N894" s="4"/>
    </row>
    <row r="895" spans="14:14">
      <c r="N895" s="4"/>
    </row>
    <row r="896" spans="14:14">
      <c r="N896" s="4"/>
    </row>
    <row r="897" spans="14:14">
      <c r="N897" s="4"/>
    </row>
    <row r="898" spans="14:14">
      <c r="N898" s="4"/>
    </row>
    <row r="899" spans="14:14">
      <c r="N899" s="4"/>
    </row>
    <row r="900" spans="14:14">
      <c r="N900" s="4"/>
    </row>
    <row r="901" spans="14:14">
      <c r="N901" s="4"/>
    </row>
    <row r="902" spans="14:14">
      <c r="N902" s="4"/>
    </row>
    <row r="903" spans="14:14">
      <c r="N903" s="4"/>
    </row>
    <row r="904" spans="14:14">
      <c r="N904" s="4"/>
    </row>
    <row r="905" spans="14:14">
      <c r="N905" s="4"/>
    </row>
    <row r="906" spans="14:14">
      <c r="N906" s="4"/>
    </row>
    <row r="907" spans="14:14">
      <c r="N907" s="4"/>
    </row>
    <row r="908" spans="14:14">
      <c r="N908" s="4"/>
    </row>
    <row r="909" spans="14:14">
      <c r="N909" s="4"/>
    </row>
    <row r="910" spans="14:14">
      <c r="N910" s="4"/>
    </row>
    <row r="911" spans="14:14">
      <c r="N911" s="4"/>
    </row>
    <row r="912" spans="14:14">
      <c r="N912" s="4"/>
    </row>
    <row r="913" spans="14:14">
      <c r="N913" s="4"/>
    </row>
    <row r="914" spans="14:14">
      <c r="N914" s="4"/>
    </row>
    <row r="915" spans="14:14">
      <c r="N915" s="4"/>
    </row>
    <row r="916" spans="14:14">
      <c r="N916" s="4"/>
    </row>
    <row r="917" spans="14:14">
      <c r="N917" s="4"/>
    </row>
    <row r="918" spans="14:14">
      <c r="N918" s="4"/>
    </row>
    <row r="919" spans="14:14">
      <c r="N919" s="4"/>
    </row>
    <row r="920" spans="14:14">
      <c r="N920" s="4"/>
    </row>
    <row r="921" spans="14:14">
      <c r="N921" s="4"/>
    </row>
    <row r="922" spans="14:14">
      <c r="N922" s="4"/>
    </row>
    <row r="923" spans="14:14">
      <c r="N923" s="4"/>
    </row>
    <row r="924" spans="14:14">
      <c r="N924" s="4"/>
    </row>
    <row r="925" spans="14:14">
      <c r="N925" s="4"/>
    </row>
    <row r="926" spans="14:14">
      <c r="N926" s="4"/>
    </row>
    <row r="927" spans="14:14">
      <c r="N927" s="4"/>
    </row>
    <row r="928" spans="14:14">
      <c r="N928" s="4"/>
    </row>
    <row r="929" spans="14:14">
      <c r="N929" s="4"/>
    </row>
    <row r="930" spans="14:14">
      <c r="N930" s="4"/>
    </row>
    <row r="931" spans="14:14">
      <c r="N931" s="4"/>
    </row>
    <row r="932" spans="14:14">
      <c r="N932" s="4"/>
    </row>
    <row r="933" spans="14:14">
      <c r="N933" s="4"/>
    </row>
    <row r="934" spans="14:14">
      <c r="N934" s="4"/>
    </row>
    <row r="935" spans="14:14">
      <c r="N935" s="4"/>
    </row>
    <row r="936" spans="14:14">
      <c r="N936" s="4"/>
    </row>
    <row r="937" spans="14:14">
      <c r="N937" s="4"/>
    </row>
    <row r="938" spans="14:14">
      <c r="N938" s="4"/>
    </row>
    <row r="939" spans="14:14">
      <c r="N939" s="4"/>
    </row>
    <row r="940" spans="14:14">
      <c r="N940" s="4"/>
    </row>
    <row r="941" spans="14:14">
      <c r="N941" s="4"/>
    </row>
    <row r="942" spans="14:14">
      <c r="N942" s="4"/>
    </row>
    <row r="943" spans="14:14">
      <c r="N943" s="4"/>
    </row>
    <row r="944" spans="14:14">
      <c r="N944" s="4"/>
    </row>
    <row r="945" spans="14:14">
      <c r="N945" s="4"/>
    </row>
    <row r="946" spans="14:14">
      <c r="N946" s="4"/>
    </row>
    <row r="947" spans="14:14">
      <c r="N947" s="4"/>
    </row>
    <row r="948" spans="14:14">
      <c r="N948" s="4"/>
    </row>
    <row r="949" spans="14:14">
      <c r="N949" s="4"/>
    </row>
    <row r="950" spans="14:14">
      <c r="N950" s="4"/>
    </row>
    <row r="951" spans="14:14">
      <c r="N951" s="4"/>
    </row>
    <row r="952" spans="14:14">
      <c r="N952" s="4"/>
    </row>
    <row r="953" spans="14:14">
      <c r="N953" s="4"/>
    </row>
    <row r="954" spans="14:14">
      <c r="N954" s="4"/>
    </row>
    <row r="955" spans="14:14">
      <c r="N955" s="4"/>
    </row>
    <row r="956" spans="14:14">
      <c r="N956" s="4"/>
    </row>
    <row r="957" spans="14:14">
      <c r="N957" s="4"/>
    </row>
    <row r="958" spans="14:14">
      <c r="N958" s="4"/>
    </row>
    <row r="959" spans="14:14">
      <c r="N959" s="4"/>
    </row>
    <row r="960" spans="14:14">
      <c r="N960" s="4"/>
    </row>
    <row r="961" spans="14:14">
      <c r="N961" s="4"/>
    </row>
    <row r="962" spans="14:14">
      <c r="N962" s="4"/>
    </row>
    <row r="963" spans="14:14">
      <c r="N963" s="4"/>
    </row>
    <row r="964" spans="14:14">
      <c r="N964" s="4"/>
    </row>
    <row r="965" spans="14:14">
      <c r="N965" s="4"/>
    </row>
    <row r="966" spans="14:14">
      <c r="N966" s="4"/>
    </row>
    <row r="967" spans="14:14">
      <c r="N967" s="4"/>
    </row>
    <row r="968" spans="14:14">
      <c r="N968" s="4"/>
    </row>
    <row r="969" spans="14:14">
      <c r="N969" s="4"/>
    </row>
    <row r="970" spans="14:14">
      <c r="N970" s="4"/>
    </row>
    <row r="971" spans="14:14">
      <c r="N971" s="4"/>
    </row>
    <row r="972" spans="14:14">
      <c r="N972" s="4"/>
    </row>
    <row r="973" spans="14:14">
      <c r="N973" s="4"/>
    </row>
    <row r="974" spans="14:14">
      <c r="N974" s="4"/>
    </row>
    <row r="975" spans="14:14">
      <c r="N975" s="4"/>
    </row>
    <row r="976" spans="14:14">
      <c r="N976" s="4"/>
    </row>
    <row r="977" spans="14:14">
      <c r="N977" s="4"/>
    </row>
    <row r="978" spans="14:14">
      <c r="N978" s="4"/>
    </row>
    <row r="979" spans="14:14">
      <c r="N979" s="4"/>
    </row>
    <row r="980" spans="14:14">
      <c r="N980" s="4"/>
    </row>
    <row r="981" spans="14:14">
      <c r="N981" s="4"/>
    </row>
    <row r="982" spans="14:14">
      <c r="N982" s="4"/>
    </row>
    <row r="983" spans="14:14">
      <c r="N983" s="4"/>
    </row>
    <row r="984" spans="14:14">
      <c r="N984" s="4"/>
    </row>
    <row r="985" spans="14:14">
      <c r="N985" s="4"/>
    </row>
    <row r="986" spans="14:14">
      <c r="N986" s="4"/>
    </row>
    <row r="987" spans="14:14">
      <c r="N987" s="4"/>
    </row>
    <row r="988" spans="14:14">
      <c r="N988" s="4"/>
    </row>
    <row r="989" spans="14:14">
      <c r="N989" s="4"/>
    </row>
    <row r="990" spans="14:14">
      <c r="N990" s="4"/>
    </row>
    <row r="991" spans="14:14">
      <c r="N991" s="4"/>
    </row>
    <row r="992" spans="14:14">
      <c r="N992" s="4"/>
    </row>
    <row r="993" spans="14:14">
      <c r="N993" s="4"/>
    </row>
    <row r="994" spans="14:14">
      <c r="N994" s="4"/>
    </row>
    <row r="995" spans="14:14">
      <c r="N995" s="4"/>
    </row>
    <row r="996" spans="14:14">
      <c r="N996" s="4"/>
    </row>
    <row r="997" spans="14:14">
      <c r="N997" s="4"/>
    </row>
    <row r="998" spans="14:14">
      <c r="N998" s="4"/>
    </row>
    <row r="999" spans="14:14">
      <c r="N999" s="4"/>
    </row>
    <row r="1000" spans="14:14">
      <c r="N1000" s="4"/>
    </row>
    <row r="1001" spans="14:14">
      <c r="N1001" s="4"/>
    </row>
    <row r="1002" spans="14:14">
      <c r="N1002" s="4"/>
    </row>
    <row r="1003" spans="14:14">
      <c r="N1003" s="4"/>
    </row>
    <row r="1004" spans="14:14">
      <c r="N1004" s="4"/>
    </row>
    <row r="1005" spans="14:14">
      <c r="N1005" s="4"/>
    </row>
    <row r="1006" spans="14:14">
      <c r="N1006" s="4"/>
    </row>
    <row r="1007" spans="14:14">
      <c r="N1007" s="4"/>
    </row>
    <row r="1008" spans="14:14">
      <c r="N1008" s="4"/>
    </row>
    <row r="1009" spans="14:14">
      <c r="N1009" s="4"/>
    </row>
    <row r="1010" spans="14:14">
      <c r="N1010" s="4"/>
    </row>
    <row r="1011" spans="14:14">
      <c r="N1011" s="4"/>
    </row>
    <row r="1012" spans="14:14">
      <c r="N1012" s="4"/>
    </row>
    <row r="1013" spans="14:14">
      <c r="N1013" s="4"/>
    </row>
    <row r="1014" spans="14:14">
      <c r="N1014" s="4"/>
    </row>
    <row r="1015" spans="14:14">
      <c r="N1015" s="4"/>
    </row>
    <row r="1016" spans="14:14">
      <c r="N1016" s="4"/>
    </row>
    <row r="1017" spans="14:14">
      <c r="N1017" s="4"/>
    </row>
    <row r="1018" spans="14:14">
      <c r="N1018" s="4"/>
    </row>
    <row r="1019" spans="14:14">
      <c r="N1019" s="4"/>
    </row>
    <row r="1020" spans="14:14">
      <c r="N1020" s="4"/>
    </row>
    <row r="1021" spans="14:14">
      <c r="N1021" s="4"/>
    </row>
    <row r="1022" spans="14:14">
      <c r="N1022" s="4"/>
    </row>
    <row r="1023" spans="14:14">
      <c r="N1023" s="4"/>
    </row>
    <row r="1024" spans="14:14">
      <c r="N1024" s="4"/>
    </row>
    <row r="1025" spans="14:14">
      <c r="N1025" s="4"/>
    </row>
    <row r="1026" spans="14:14">
      <c r="N1026" s="4"/>
    </row>
    <row r="1027" spans="14:14">
      <c r="N1027" s="4"/>
    </row>
    <row r="1028" spans="14:14">
      <c r="N1028" s="4"/>
    </row>
    <row r="1029" spans="14:14">
      <c r="N1029" s="4"/>
    </row>
    <row r="1030" spans="14:14">
      <c r="N1030" s="4"/>
    </row>
    <row r="1031" spans="14:14">
      <c r="N1031" s="4"/>
    </row>
    <row r="1032" spans="14:14">
      <c r="N1032" s="4"/>
    </row>
    <row r="1033" spans="14:14">
      <c r="N1033" s="4"/>
    </row>
    <row r="1034" spans="14:14">
      <c r="N1034" s="4"/>
    </row>
    <row r="1035" spans="14:14">
      <c r="N1035" s="4"/>
    </row>
    <row r="1036" spans="14:14">
      <c r="N1036" s="4"/>
    </row>
    <row r="1037" spans="14:14">
      <c r="N1037" s="4"/>
    </row>
    <row r="1038" spans="14:14">
      <c r="N1038" s="4"/>
    </row>
    <row r="1039" spans="14:14">
      <c r="N1039" s="4"/>
    </row>
    <row r="1040" spans="14:14">
      <c r="N1040" s="4"/>
    </row>
    <row r="1041" spans="14:14">
      <c r="N1041" s="4"/>
    </row>
    <row r="1042" spans="14:14">
      <c r="N1042" s="4"/>
    </row>
    <row r="1043" spans="14:14">
      <c r="N1043" s="4"/>
    </row>
    <row r="1044" spans="14:14">
      <c r="N1044" s="4"/>
    </row>
    <row r="1045" spans="14:14">
      <c r="N1045" s="4"/>
    </row>
    <row r="1046" spans="14:14">
      <c r="N1046" s="4"/>
    </row>
    <row r="1047" spans="14:14">
      <c r="N1047" s="4"/>
    </row>
    <row r="1048" spans="14:14">
      <c r="N1048" s="4"/>
    </row>
    <row r="1049" spans="14:14">
      <c r="N1049" s="4"/>
    </row>
    <row r="1050" spans="14:14">
      <c r="N1050" s="4"/>
    </row>
    <row r="1051" spans="14:14">
      <c r="N1051" s="4"/>
    </row>
    <row r="1052" spans="14:14">
      <c r="N1052" s="4"/>
    </row>
    <row r="1053" spans="14:14">
      <c r="N1053" s="4"/>
    </row>
    <row r="1054" spans="14:14">
      <c r="N1054" s="4"/>
    </row>
    <row r="1055" spans="14:14">
      <c r="N1055" s="4"/>
    </row>
    <row r="1056" spans="14:14">
      <c r="N1056" s="4"/>
    </row>
    <row r="1057" spans="14:14">
      <c r="N1057" s="4"/>
    </row>
    <row r="1058" spans="14:14">
      <c r="N1058" s="4"/>
    </row>
    <row r="1059" spans="14:14">
      <c r="N1059" s="4"/>
    </row>
    <row r="1060" spans="14:14">
      <c r="N1060" s="4"/>
    </row>
    <row r="1061" spans="14:14">
      <c r="N1061" s="4"/>
    </row>
    <row r="1062" spans="14:14">
      <c r="N1062" s="4"/>
    </row>
    <row r="1063" spans="14:14">
      <c r="N1063" s="4"/>
    </row>
    <row r="1064" spans="14:14">
      <c r="N1064" s="4"/>
    </row>
    <row r="1065" spans="14:14">
      <c r="N1065" s="4"/>
    </row>
    <row r="1066" spans="14:14">
      <c r="N1066" s="4"/>
    </row>
    <row r="1067" spans="14:14">
      <c r="N1067" s="4"/>
    </row>
    <row r="1068" spans="14:14">
      <c r="N1068" s="4"/>
    </row>
    <row r="1069" spans="14:14">
      <c r="N1069" s="4"/>
    </row>
    <row r="1070" spans="14:14">
      <c r="N1070" s="4"/>
    </row>
    <row r="1071" spans="14:14">
      <c r="N1071" s="4"/>
    </row>
    <row r="1072" spans="14:14">
      <c r="N1072" s="4"/>
    </row>
    <row r="1073" spans="14:14">
      <c r="N1073" s="4"/>
    </row>
    <row r="1074" spans="14:14">
      <c r="N1074" s="4"/>
    </row>
    <row r="1075" spans="14:14">
      <c r="N1075" s="4"/>
    </row>
    <row r="1076" spans="14:14">
      <c r="N1076" s="4"/>
    </row>
    <row r="1077" spans="14:14">
      <c r="N1077" s="4"/>
    </row>
    <row r="1078" spans="14:14">
      <c r="N1078" s="4"/>
    </row>
    <row r="1079" spans="14:14">
      <c r="N1079" s="4"/>
    </row>
    <row r="1080" spans="14:14">
      <c r="N1080" s="4"/>
    </row>
    <row r="1081" spans="14:14">
      <c r="N1081" s="4"/>
    </row>
    <row r="1082" spans="14:14">
      <c r="N1082" s="4"/>
    </row>
    <row r="1083" spans="14:14">
      <c r="N1083" s="4"/>
    </row>
    <row r="1084" spans="14:14">
      <c r="N1084" s="4"/>
    </row>
    <row r="1085" spans="14:14">
      <c r="N1085" s="4"/>
    </row>
    <row r="1086" spans="14:14">
      <c r="N1086" s="4"/>
    </row>
    <row r="1087" spans="14:14">
      <c r="N1087" s="4"/>
    </row>
    <row r="1088" spans="14:14">
      <c r="N1088" s="4"/>
    </row>
    <row r="1089" spans="14:14">
      <c r="N1089" s="4"/>
    </row>
    <row r="1090" spans="14:14">
      <c r="N1090" s="4"/>
    </row>
    <row r="1091" spans="14:14">
      <c r="N1091" s="4"/>
    </row>
    <row r="1092" spans="14:14">
      <c r="N1092" s="4"/>
    </row>
    <row r="1093" spans="14:14">
      <c r="N1093" s="4"/>
    </row>
    <row r="1094" spans="14:14">
      <c r="N1094" s="4"/>
    </row>
    <row r="1095" spans="14:14">
      <c r="N1095" s="4"/>
    </row>
    <row r="1096" spans="14:14">
      <c r="N1096" s="4"/>
    </row>
    <row r="1097" spans="14:14">
      <c r="N1097" s="4"/>
    </row>
    <row r="1098" spans="14:14">
      <c r="N1098" s="4"/>
    </row>
    <row r="1099" spans="14:14">
      <c r="N1099" s="4"/>
    </row>
    <row r="1100" spans="14:14">
      <c r="N1100" s="4"/>
    </row>
    <row r="1101" spans="14:14">
      <c r="N1101" s="4"/>
    </row>
    <row r="1102" spans="14:14">
      <c r="N1102" s="4"/>
    </row>
    <row r="1103" spans="14:14">
      <c r="N1103" s="4"/>
    </row>
    <row r="1104" spans="14:14">
      <c r="N1104" s="4"/>
    </row>
    <row r="1105" spans="14:14">
      <c r="N1105" s="4"/>
    </row>
    <row r="1106" spans="14:14">
      <c r="N1106" s="4"/>
    </row>
    <row r="1107" spans="14:14">
      <c r="N1107" s="4"/>
    </row>
    <row r="1108" spans="14:14">
      <c r="N1108" s="4"/>
    </row>
    <row r="1109" spans="14:14">
      <c r="N1109" s="4"/>
    </row>
    <row r="1110" spans="14:14">
      <c r="N1110" s="4"/>
    </row>
    <row r="1111" spans="14:14">
      <c r="N1111" s="4"/>
    </row>
    <row r="1112" spans="14:14">
      <c r="N1112" s="4"/>
    </row>
    <row r="1113" spans="14:14">
      <c r="N1113" s="4"/>
    </row>
    <row r="1114" spans="14:14">
      <c r="N1114" s="4"/>
    </row>
    <row r="1115" spans="14:14">
      <c r="N1115" s="4"/>
    </row>
    <row r="1116" spans="14:14">
      <c r="N1116" s="4"/>
    </row>
    <row r="1117" spans="14:14">
      <c r="N1117" s="4"/>
    </row>
    <row r="1118" spans="14:14">
      <c r="N1118" s="4"/>
    </row>
    <row r="1119" spans="14:14">
      <c r="N1119" s="4"/>
    </row>
    <row r="1120" spans="14:14">
      <c r="N1120" s="4"/>
    </row>
    <row r="1121" spans="14:14">
      <c r="N1121" s="4"/>
    </row>
    <row r="1122" spans="14:14">
      <c r="N1122" s="4"/>
    </row>
    <row r="1123" spans="14:14">
      <c r="N1123" s="4"/>
    </row>
    <row r="1124" spans="14:14">
      <c r="N1124" s="4"/>
    </row>
    <row r="1125" spans="14:14">
      <c r="N1125" s="4"/>
    </row>
    <row r="1126" spans="14:14">
      <c r="N1126" s="4"/>
    </row>
    <row r="1127" spans="14:14">
      <c r="N1127" s="4"/>
    </row>
    <row r="1128" spans="14:14">
      <c r="N1128" s="4"/>
    </row>
    <row r="1129" spans="14:14">
      <c r="N1129" s="4"/>
    </row>
    <row r="1130" spans="14:14">
      <c r="N1130" s="4"/>
    </row>
    <row r="1131" spans="14:14">
      <c r="N1131" s="4"/>
    </row>
    <row r="1132" spans="14:14">
      <c r="N1132" s="4"/>
    </row>
    <row r="1133" spans="14:14">
      <c r="N1133" s="4"/>
    </row>
    <row r="1134" spans="14:14">
      <c r="N1134" s="4"/>
    </row>
    <row r="1135" spans="14:14">
      <c r="N1135" s="4"/>
    </row>
    <row r="1136" spans="14:14">
      <c r="N1136" s="4"/>
    </row>
    <row r="1137" spans="14:14">
      <c r="N1137" s="4"/>
    </row>
    <row r="1138" spans="14:14">
      <c r="N1138" s="4"/>
    </row>
    <row r="1139" spans="14:14">
      <c r="N1139" s="4"/>
    </row>
    <row r="1140" spans="14:14">
      <c r="N1140" s="4"/>
    </row>
    <row r="1141" spans="14:14">
      <c r="N1141" s="4"/>
    </row>
    <row r="1142" spans="14:14">
      <c r="N1142" s="4"/>
    </row>
    <row r="1143" spans="14:14">
      <c r="N1143" s="4"/>
    </row>
    <row r="1144" spans="14:14">
      <c r="N1144" s="4"/>
    </row>
    <row r="1145" spans="14:14">
      <c r="N1145" s="4"/>
    </row>
    <row r="1146" spans="14:14">
      <c r="N1146" s="4"/>
    </row>
    <row r="1147" spans="14:14">
      <c r="N1147" s="4"/>
    </row>
    <row r="1148" spans="14:14">
      <c r="N1148" s="4"/>
    </row>
    <row r="1149" spans="14:14">
      <c r="N1149" s="4"/>
    </row>
    <row r="1150" spans="14:14">
      <c r="N1150" s="4"/>
    </row>
    <row r="1151" spans="14:14">
      <c r="N1151" s="4"/>
    </row>
    <row r="1152" spans="14:14">
      <c r="N1152" s="4"/>
    </row>
    <row r="1153" spans="14:14">
      <c r="N1153" s="4"/>
    </row>
    <row r="1154" spans="14:14">
      <c r="N1154" s="4"/>
    </row>
    <row r="1155" spans="14:14">
      <c r="N1155" s="4"/>
    </row>
    <row r="1156" spans="14:14">
      <c r="N1156" s="4"/>
    </row>
    <row r="1157" spans="14:14">
      <c r="N1157" s="4"/>
    </row>
    <row r="1158" spans="14:14">
      <c r="N1158" s="4"/>
    </row>
    <row r="1159" spans="14:14">
      <c r="N1159" s="4"/>
    </row>
    <row r="1160" spans="14:14">
      <c r="N1160" s="4"/>
    </row>
    <row r="1161" spans="14:14">
      <c r="N1161" s="4"/>
    </row>
    <row r="1162" spans="14:14">
      <c r="N1162" s="4"/>
    </row>
    <row r="1163" spans="14:14">
      <c r="N1163" s="4"/>
    </row>
    <row r="1164" spans="14:14">
      <c r="N1164" s="4"/>
    </row>
    <row r="1165" spans="14:14">
      <c r="N1165" s="4"/>
    </row>
    <row r="1166" spans="14:14">
      <c r="N1166" s="4"/>
    </row>
    <row r="1167" spans="14:14">
      <c r="N1167" s="4"/>
    </row>
    <row r="1168" spans="14:14">
      <c r="N1168" s="4"/>
    </row>
    <row r="1169" spans="14:14">
      <c r="N1169" s="4"/>
    </row>
    <row r="1170" spans="14:14">
      <c r="N1170" s="4"/>
    </row>
    <row r="1171" spans="14:14">
      <c r="N1171" s="4"/>
    </row>
    <row r="1172" spans="14:14">
      <c r="N1172" s="4"/>
    </row>
    <row r="1173" spans="14:14">
      <c r="N1173" s="4"/>
    </row>
    <row r="1174" spans="14:14">
      <c r="N1174" s="4"/>
    </row>
    <row r="1175" spans="14:14">
      <c r="N1175" s="4"/>
    </row>
    <row r="1176" spans="14:14">
      <c r="N1176" s="4"/>
    </row>
    <row r="1177" spans="14:14">
      <c r="N1177" s="4"/>
    </row>
    <row r="1178" spans="14:14">
      <c r="N1178" s="4"/>
    </row>
    <row r="1179" spans="14:14">
      <c r="N1179" s="4"/>
    </row>
    <row r="1180" spans="14:14">
      <c r="N1180" s="4"/>
    </row>
    <row r="1181" spans="14:14">
      <c r="N1181" s="4"/>
    </row>
    <row r="1182" spans="14:14">
      <c r="N1182" s="4"/>
    </row>
    <row r="1183" spans="14:14">
      <c r="N1183" s="4"/>
    </row>
    <row r="1184" spans="14:14">
      <c r="N1184" s="4"/>
    </row>
    <row r="1185" spans="14:14">
      <c r="N1185" s="4"/>
    </row>
    <row r="1186" spans="14:14">
      <c r="N1186" s="4"/>
    </row>
    <row r="1187" spans="14:14">
      <c r="N1187" s="4"/>
    </row>
    <row r="1188" spans="14:14">
      <c r="N1188" s="4"/>
    </row>
    <row r="1189" spans="14:14">
      <c r="N1189" s="4"/>
    </row>
    <row r="1190" spans="14:14">
      <c r="N1190" s="4"/>
    </row>
    <row r="1191" spans="14:14">
      <c r="N1191" s="4"/>
    </row>
    <row r="1192" spans="14:14">
      <c r="N1192" s="4"/>
    </row>
    <row r="1193" spans="14:14">
      <c r="N1193" s="4"/>
    </row>
    <row r="1194" spans="14:14">
      <c r="N1194" s="4"/>
    </row>
    <row r="1195" spans="14:14">
      <c r="N1195" s="4"/>
    </row>
    <row r="1196" spans="14:14">
      <c r="N1196" s="4"/>
    </row>
    <row r="1197" spans="14:14">
      <c r="N1197" s="4"/>
    </row>
    <row r="1198" spans="14:14">
      <c r="N1198" s="4"/>
    </row>
    <row r="1199" spans="14:14">
      <c r="N1199" s="4"/>
    </row>
    <row r="1200" spans="14:14">
      <c r="N1200" s="4"/>
    </row>
    <row r="1201" spans="14:14">
      <c r="N1201" s="4"/>
    </row>
    <row r="1202" spans="14:14">
      <c r="N1202" s="4"/>
    </row>
    <row r="1203" spans="14:14">
      <c r="N1203" s="4"/>
    </row>
    <row r="1204" spans="14:14">
      <c r="N1204" s="4"/>
    </row>
    <row r="1205" spans="14:14">
      <c r="N1205" s="4"/>
    </row>
    <row r="1206" spans="14:14">
      <c r="N1206" s="4"/>
    </row>
    <row r="1207" spans="14:14">
      <c r="N1207" s="4"/>
    </row>
    <row r="1208" spans="14:14">
      <c r="N1208" s="4"/>
    </row>
    <row r="1209" spans="14:14">
      <c r="N1209" s="4"/>
    </row>
    <row r="1210" spans="14:14">
      <c r="N1210" s="4"/>
    </row>
    <row r="1211" spans="14:14">
      <c r="N1211" s="4"/>
    </row>
    <row r="1212" spans="14:14">
      <c r="N1212" s="4"/>
    </row>
    <row r="1213" spans="14:14">
      <c r="N1213" s="4"/>
    </row>
    <row r="1214" spans="14:14">
      <c r="N1214" s="4"/>
    </row>
    <row r="1215" spans="14:14">
      <c r="N1215" s="4"/>
    </row>
    <row r="1216" spans="14:14">
      <c r="N1216" s="4"/>
    </row>
    <row r="1217" spans="14:14">
      <c r="N1217" s="4"/>
    </row>
    <row r="1218" spans="14:14">
      <c r="N1218" s="4"/>
    </row>
    <row r="1219" spans="14:14">
      <c r="N1219" s="4"/>
    </row>
    <row r="1220" spans="14:14">
      <c r="N1220" s="4"/>
    </row>
    <row r="1221" spans="14:14">
      <c r="N1221" s="4"/>
    </row>
    <row r="1222" spans="14:14">
      <c r="N1222" s="4"/>
    </row>
    <row r="1223" spans="14:14">
      <c r="N1223" s="4"/>
    </row>
    <row r="1224" spans="14:14">
      <c r="N1224" s="4"/>
    </row>
    <row r="1225" spans="14:14">
      <c r="N1225" s="4"/>
    </row>
    <row r="1226" spans="14:14">
      <c r="N1226" s="4"/>
    </row>
    <row r="1227" spans="14:14">
      <c r="N1227" s="4"/>
    </row>
    <row r="1228" spans="14:14">
      <c r="N1228" s="4"/>
    </row>
    <row r="1229" spans="14:14">
      <c r="N1229" s="4"/>
    </row>
    <row r="1230" spans="14:14">
      <c r="N1230" s="4"/>
    </row>
    <row r="1231" spans="14:14">
      <c r="N1231" s="4"/>
    </row>
    <row r="1232" spans="14:14">
      <c r="N1232" s="4"/>
    </row>
    <row r="1233" spans="14:14">
      <c r="N1233" s="4"/>
    </row>
    <row r="1234" spans="14:14">
      <c r="N1234" s="4"/>
    </row>
    <row r="1235" spans="14:14">
      <c r="N1235" s="4"/>
    </row>
    <row r="1236" spans="14:14">
      <c r="N1236" s="4"/>
    </row>
    <row r="1237" spans="14:14">
      <c r="N1237" s="4"/>
    </row>
    <row r="1238" spans="14:14">
      <c r="N1238" s="4"/>
    </row>
    <row r="1239" spans="14:14">
      <c r="N1239" s="4"/>
    </row>
    <row r="1240" spans="14:14">
      <c r="N1240" s="4"/>
    </row>
    <row r="1241" spans="14:14">
      <c r="N1241" s="4"/>
    </row>
    <row r="1242" spans="14:14">
      <c r="N1242" s="4"/>
    </row>
    <row r="1243" spans="14:14">
      <c r="N1243" s="4"/>
    </row>
    <row r="1244" spans="14:14">
      <c r="N1244" s="4"/>
    </row>
    <row r="1245" spans="14:14">
      <c r="N1245" s="4"/>
    </row>
    <row r="1246" spans="14:14">
      <c r="N1246" s="4"/>
    </row>
    <row r="1247" spans="14:14">
      <c r="N1247" s="4"/>
    </row>
    <row r="1248" spans="14:14">
      <c r="N1248" s="4"/>
    </row>
    <row r="1249" spans="14:14">
      <c r="N1249" s="4"/>
    </row>
    <row r="1250" spans="14:14">
      <c r="N1250" s="4"/>
    </row>
    <row r="1251" spans="14:14">
      <c r="N1251" s="4"/>
    </row>
    <row r="1252" spans="14:14">
      <c r="N1252" s="4"/>
    </row>
    <row r="1253" spans="14:14">
      <c r="N1253" s="4"/>
    </row>
    <row r="1254" spans="14:14">
      <c r="N1254" s="4"/>
    </row>
    <row r="1255" spans="14:14">
      <c r="N1255" s="4"/>
    </row>
    <row r="1256" spans="14:14">
      <c r="N1256" s="4"/>
    </row>
    <row r="1257" spans="14:14">
      <c r="N1257" s="4"/>
    </row>
    <row r="1258" spans="14:14">
      <c r="N1258" s="4"/>
    </row>
    <row r="1259" spans="14:14">
      <c r="N1259" s="4"/>
    </row>
    <row r="1260" spans="14:14">
      <c r="N1260" s="4"/>
    </row>
    <row r="1261" spans="14:14">
      <c r="N1261" s="4"/>
    </row>
    <row r="1262" spans="14:14">
      <c r="N1262" s="4"/>
    </row>
    <row r="1263" spans="14:14">
      <c r="N1263" s="4"/>
    </row>
    <row r="1264" spans="14:14">
      <c r="N1264" s="4"/>
    </row>
    <row r="1265" spans="14:14">
      <c r="N1265" s="4"/>
    </row>
    <row r="1266" spans="14:14">
      <c r="N1266" s="4"/>
    </row>
    <row r="1267" spans="14:14">
      <c r="N1267" s="4"/>
    </row>
    <row r="1268" spans="14:14">
      <c r="N1268" s="4"/>
    </row>
    <row r="1269" spans="14:14">
      <c r="N1269" s="4"/>
    </row>
    <row r="1270" spans="14:14">
      <c r="N1270" s="4"/>
    </row>
    <row r="1271" spans="14:14">
      <c r="N1271" s="4"/>
    </row>
    <row r="1272" spans="14:14">
      <c r="N1272" s="4"/>
    </row>
    <row r="1273" spans="14:14">
      <c r="N1273" s="4"/>
    </row>
    <row r="1274" spans="14:14">
      <c r="N1274" s="4"/>
    </row>
    <row r="1275" spans="14:14">
      <c r="N1275" s="4"/>
    </row>
    <row r="1276" spans="14:14">
      <c r="N1276" s="4"/>
    </row>
    <row r="1277" spans="14:14">
      <c r="N1277" s="4"/>
    </row>
    <row r="1278" spans="14:14">
      <c r="N1278" s="4"/>
    </row>
    <row r="1279" spans="14:14">
      <c r="N1279" s="4"/>
    </row>
    <row r="1280" spans="14:14">
      <c r="N1280" s="4"/>
    </row>
    <row r="1281" spans="14:14">
      <c r="N1281" s="4"/>
    </row>
    <row r="1282" spans="14:14">
      <c r="N1282" s="4"/>
    </row>
    <row r="1283" spans="14:14">
      <c r="N1283" s="4"/>
    </row>
    <row r="1284" spans="14:14">
      <c r="N1284" s="4"/>
    </row>
    <row r="1285" spans="14:14">
      <c r="N1285" s="4"/>
    </row>
    <row r="1286" spans="14:14">
      <c r="N1286" s="4"/>
    </row>
    <row r="1287" spans="14:14">
      <c r="N1287" s="4"/>
    </row>
    <row r="1288" spans="14:14">
      <c r="N1288" s="4"/>
    </row>
    <row r="1289" spans="14:14">
      <c r="N1289" s="4"/>
    </row>
    <row r="1290" spans="14:14">
      <c r="N1290" s="4"/>
    </row>
    <row r="1291" spans="14:14">
      <c r="N1291" s="4"/>
    </row>
    <row r="1292" spans="14:14">
      <c r="N1292" s="4"/>
    </row>
    <row r="1293" spans="14:14">
      <c r="N1293" s="4"/>
    </row>
    <row r="1294" spans="14:14">
      <c r="N1294" s="4"/>
    </row>
    <row r="1295" spans="14:14">
      <c r="N1295" s="4"/>
    </row>
    <row r="1296" spans="14:14">
      <c r="N1296" s="4"/>
    </row>
    <row r="1297" spans="14:14">
      <c r="N1297" s="4"/>
    </row>
    <row r="1298" spans="14:14">
      <c r="N1298" s="4"/>
    </row>
    <row r="1299" spans="14:14">
      <c r="N1299" s="4"/>
    </row>
    <row r="1300" spans="14:14">
      <c r="N1300" s="4"/>
    </row>
    <row r="1301" spans="14:14">
      <c r="N1301" s="4"/>
    </row>
    <row r="1302" spans="14:14">
      <c r="N1302" s="4"/>
    </row>
    <row r="1303" spans="14:14">
      <c r="N1303" s="4"/>
    </row>
    <row r="1304" spans="14:14">
      <c r="N1304" s="4"/>
    </row>
    <row r="1305" spans="14:14">
      <c r="N1305" s="4"/>
    </row>
    <row r="1306" spans="14:14">
      <c r="N1306" s="4"/>
    </row>
    <row r="1307" spans="14:14">
      <c r="N1307" s="4"/>
    </row>
    <row r="1308" spans="14:14">
      <c r="N1308" s="4"/>
    </row>
    <row r="1309" spans="14:14">
      <c r="N1309" s="4"/>
    </row>
    <row r="1310" spans="14:14">
      <c r="N1310" s="4"/>
    </row>
    <row r="1311" spans="14:14">
      <c r="N1311" s="4"/>
    </row>
    <row r="1312" spans="14:14">
      <c r="N1312" s="4"/>
    </row>
    <row r="1313" spans="14:14">
      <c r="N1313" s="4"/>
    </row>
    <row r="1314" spans="14:14">
      <c r="N1314" s="4"/>
    </row>
    <row r="1315" spans="14:14">
      <c r="N1315" s="4"/>
    </row>
    <row r="1316" spans="14:14">
      <c r="N1316" s="4"/>
    </row>
    <row r="1317" spans="14:14">
      <c r="N1317" s="4"/>
    </row>
    <row r="1318" spans="14:14">
      <c r="N1318" s="4"/>
    </row>
    <row r="1319" spans="14:14">
      <c r="N1319" s="4"/>
    </row>
    <row r="1320" spans="14:14">
      <c r="N1320" s="4"/>
    </row>
    <row r="1321" spans="14:14">
      <c r="N1321" s="4"/>
    </row>
    <row r="1322" spans="14:14">
      <c r="N1322" s="4"/>
    </row>
    <row r="1323" spans="14:14">
      <c r="N1323" s="4"/>
    </row>
    <row r="1324" spans="14:14">
      <c r="N1324" s="4"/>
    </row>
    <row r="1325" spans="14:14">
      <c r="N1325" s="4"/>
    </row>
    <row r="1326" spans="14:14">
      <c r="N1326" s="4"/>
    </row>
    <row r="1327" spans="14:14">
      <c r="N1327" s="4"/>
    </row>
    <row r="1328" spans="14:14">
      <c r="N1328" s="4"/>
    </row>
    <row r="1329" spans="14:14">
      <c r="N1329" s="4"/>
    </row>
    <row r="1330" spans="14:14">
      <c r="N1330" s="4"/>
    </row>
    <row r="1331" spans="14:14">
      <c r="N1331" s="4"/>
    </row>
    <row r="1332" spans="14:14">
      <c r="N1332" s="4"/>
    </row>
    <row r="1333" spans="14:14">
      <c r="N1333" s="4"/>
    </row>
    <row r="1334" spans="14:14">
      <c r="N1334" s="4"/>
    </row>
    <row r="1335" spans="14:14">
      <c r="N1335" s="4"/>
    </row>
    <row r="1336" spans="14:14">
      <c r="N1336" s="4"/>
    </row>
    <row r="1337" spans="14:14">
      <c r="N1337" s="4"/>
    </row>
    <row r="1338" spans="14:14">
      <c r="N1338" s="4"/>
    </row>
    <row r="1339" spans="14:14">
      <c r="N1339" s="4"/>
    </row>
    <row r="1340" spans="14:14">
      <c r="N1340" s="4"/>
    </row>
    <row r="1341" spans="14:14">
      <c r="N1341" s="4"/>
    </row>
    <row r="1342" spans="14:14">
      <c r="N1342" s="4"/>
    </row>
    <row r="1343" spans="14:14">
      <c r="N1343" s="4"/>
    </row>
    <row r="1344" spans="14:14">
      <c r="N1344" s="4"/>
    </row>
    <row r="1345" spans="14:14">
      <c r="N1345" s="4"/>
    </row>
    <row r="1346" spans="14:14">
      <c r="N1346" s="4"/>
    </row>
    <row r="1347" spans="14:14">
      <c r="N1347" s="4"/>
    </row>
    <row r="1348" spans="14:14">
      <c r="N1348" s="4"/>
    </row>
    <row r="1349" spans="14:14">
      <c r="N1349" s="4"/>
    </row>
    <row r="1350" spans="14:14">
      <c r="N1350" s="4"/>
    </row>
    <row r="1351" spans="14:14">
      <c r="N1351" s="4"/>
    </row>
    <row r="1352" spans="14:14">
      <c r="N1352" s="4"/>
    </row>
    <row r="1353" spans="14:14">
      <c r="N1353" s="4"/>
    </row>
    <row r="1354" spans="14:14">
      <c r="N1354" s="4"/>
    </row>
    <row r="1355" spans="14:14">
      <c r="N1355" s="4"/>
    </row>
    <row r="1356" spans="14:14">
      <c r="N1356" s="4"/>
    </row>
    <row r="1357" spans="14:14">
      <c r="N1357" s="4"/>
    </row>
    <row r="1358" spans="14:14">
      <c r="N1358" s="4"/>
    </row>
    <row r="1359" spans="14:14">
      <c r="N1359" s="4"/>
    </row>
    <row r="1360" spans="14:14">
      <c r="N1360" s="4"/>
    </row>
    <row r="1361" spans="14:14">
      <c r="N1361" s="4"/>
    </row>
    <row r="1362" spans="14:14">
      <c r="N1362" s="4"/>
    </row>
    <row r="1363" spans="14:14">
      <c r="N1363" s="4"/>
    </row>
    <row r="1364" spans="14:14">
      <c r="N1364" s="4"/>
    </row>
    <row r="1365" spans="14:14">
      <c r="N1365" s="4"/>
    </row>
    <row r="1366" spans="14:14">
      <c r="N1366" s="4"/>
    </row>
    <row r="1367" spans="14:14">
      <c r="N1367" s="4"/>
    </row>
    <row r="1368" spans="14:14">
      <c r="N1368" s="4"/>
    </row>
    <row r="1369" spans="14:14">
      <c r="N1369" s="4"/>
    </row>
    <row r="1370" spans="14:14">
      <c r="N1370" s="4"/>
    </row>
    <row r="1371" spans="14:14">
      <c r="N1371" s="4"/>
    </row>
    <row r="1372" spans="14:14">
      <c r="N1372" s="4"/>
    </row>
    <row r="1373" spans="14:14">
      <c r="N1373" s="4"/>
    </row>
    <row r="1374" spans="14:14">
      <c r="N1374" s="4"/>
    </row>
    <row r="1375" spans="14:14">
      <c r="N1375" s="4"/>
    </row>
    <row r="1376" spans="14:14">
      <c r="N1376" s="4"/>
    </row>
    <row r="1377" spans="14:14">
      <c r="N1377" s="4"/>
    </row>
    <row r="1378" spans="14:14">
      <c r="N1378" s="4"/>
    </row>
    <row r="1379" spans="14:14">
      <c r="N1379" s="4"/>
    </row>
    <row r="1380" spans="14:14">
      <c r="N1380" s="4"/>
    </row>
    <row r="1381" spans="14:14">
      <c r="N1381" s="4"/>
    </row>
    <row r="1382" spans="14:14">
      <c r="N1382" s="4"/>
    </row>
    <row r="1383" spans="14:14">
      <c r="N1383" s="4"/>
    </row>
    <row r="1384" spans="14:14">
      <c r="N1384" s="4"/>
    </row>
    <row r="1385" spans="14:14">
      <c r="N1385" s="4"/>
    </row>
    <row r="1386" spans="14:14">
      <c r="N1386" s="4"/>
    </row>
    <row r="1387" spans="14:14">
      <c r="N1387" s="4"/>
    </row>
    <row r="1388" spans="14:14">
      <c r="N1388" s="4"/>
    </row>
    <row r="1389" spans="14:14">
      <c r="N1389" s="4"/>
    </row>
    <row r="1390" spans="14:14">
      <c r="N1390" s="4"/>
    </row>
    <row r="1391" spans="14:14">
      <c r="N1391" s="4"/>
    </row>
    <row r="1392" spans="14:14">
      <c r="N1392" s="4"/>
    </row>
    <row r="1393" spans="14:14">
      <c r="N1393" s="4"/>
    </row>
    <row r="1394" spans="14:14">
      <c r="N1394" s="4"/>
    </row>
    <row r="1395" spans="14:14">
      <c r="N1395" s="4"/>
    </row>
    <row r="1396" spans="14:14">
      <c r="N1396" s="4"/>
    </row>
    <row r="1397" spans="14:14">
      <c r="N1397" s="4"/>
    </row>
    <row r="1398" spans="14:14">
      <c r="N1398" s="4"/>
    </row>
    <row r="1399" spans="14:14">
      <c r="N1399" s="4"/>
    </row>
    <row r="1400" spans="14:14">
      <c r="N1400" s="4"/>
    </row>
    <row r="1401" spans="14:14">
      <c r="N1401" s="4"/>
    </row>
    <row r="1402" spans="14:14">
      <c r="N1402" s="4"/>
    </row>
    <row r="1403" spans="14:14">
      <c r="N1403" s="4"/>
    </row>
    <row r="1404" spans="14:14">
      <c r="N1404" s="4"/>
    </row>
    <row r="1405" spans="14:14">
      <c r="N1405" s="4"/>
    </row>
    <row r="1406" spans="14:14">
      <c r="N1406" s="4"/>
    </row>
    <row r="1407" spans="14:14">
      <c r="N1407" s="4"/>
    </row>
    <row r="1408" spans="14:14">
      <c r="N1408" s="4"/>
    </row>
    <row r="1409" spans="14:14">
      <c r="N1409" s="4"/>
    </row>
    <row r="1410" spans="14:14">
      <c r="N1410" s="4"/>
    </row>
    <row r="1411" spans="14:14">
      <c r="N1411" s="4"/>
    </row>
    <row r="1412" spans="14:14">
      <c r="N1412" s="4"/>
    </row>
    <row r="1413" spans="14:14">
      <c r="N1413" s="4"/>
    </row>
    <row r="1414" spans="14:14">
      <c r="N1414" s="4"/>
    </row>
    <row r="1415" spans="14:14">
      <c r="N1415" s="4"/>
    </row>
    <row r="1416" spans="14:14">
      <c r="N1416" s="4"/>
    </row>
    <row r="1417" spans="14:14">
      <c r="N1417" s="4"/>
    </row>
    <row r="1418" spans="14:14">
      <c r="N1418" s="4"/>
    </row>
    <row r="1419" spans="14:14">
      <c r="N1419" s="4"/>
    </row>
    <row r="1420" spans="14:14">
      <c r="N1420" s="4"/>
    </row>
    <row r="1421" spans="14:14">
      <c r="N1421" s="4"/>
    </row>
    <row r="1422" spans="14:14">
      <c r="N1422" s="4"/>
    </row>
    <row r="1423" spans="14:14">
      <c r="N1423" s="4"/>
    </row>
    <row r="1424" spans="14:14">
      <c r="N1424" s="4"/>
    </row>
    <row r="1425" spans="14:14">
      <c r="N1425" s="4"/>
    </row>
    <row r="1426" spans="14:14">
      <c r="N1426" s="4"/>
    </row>
    <row r="1427" spans="14:14">
      <c r="N1427" s="4"/>
    </row>
    <row r="1428" spans="14:14">
      <c r="N1428" s="4"/>
    </row>
    <row r="1429" spans="14:14">
      <c r="N1429" s="4"/>
    </row>
    <row r="1430" spans="14:14">
      <c r="N1430" s="4"/>
    </row>
    <row r="1431" spans="14:14">
      <c r="N1431" s="4"/>
    </row>
    <row r="1432" spans="14:14">
      <c r="N1432" s="4"/>
    </row>
    <row r="1433" spans="14:14">
      <c r="N1433" s="4"/>
    </row>
    <row r="1434" spans="14:14">
      <c r="N1434" s="4"/>
    </row>
    <row r="1435" spans="14:14">
      <c r="N1435" s="4"/>
    </row>
    <row r="1436" spans="14:14">
      <c r="N1436" s="4"/>
    </row>
    <row r="1437" spans="14:14">
      <c r="N1437" s="4"/>
    </row>
    <row r="1438" spans="14:14">
      <c r="N1438" s="4"/>
    </row>
    <row r="1439" spans="14:14">
      <c r="N1439" s="4"/>
    </row>
    <row r="1440" spans="14:14">
      <c r="N1440" s="4"/>
    </row>
    <row r="1441" spans="14:14">
      <c r="N1441" s="4"/>
    </row>
    <row r="1442" spans="14:14">
      <c r="N1442" s="4"/>
    </row>
    <row r="1443" spans="14:14">
      <c r="N1443" s="4"/>
    </row>
    <row r="1444" spans="14:14">
      <c r="N1444" s="4"/>
    </row>
    <row r="1445" spans="14:14">
      <c r="N1445" s="4"/>
    </row>
    <row r="1446" spans="14:14">
      <c r="N1446" s="4"/>
    </row>
    <row r="1447" spans="14:14">
      <c r="N1447" s="4"/>
    </row>
    <row r="1448" spans="14:14">
      <c r="N1448" s="4"/>
    </row>
    <row r="1449" spans="14:14">
      <c r="N1449" s="4"/>
    </row>
    <row r="1450" spans="14:14">
      <c r="N1450" s="4"/>
    </row>
    <row r="1451" spans="14:14">
      <c r="N1451" s="4"/>
    </row>
    <row r="1452" spans="14:14">
      <c r="N1452" s="4"/>
    </row>
    <row r="1453" spans="14:14">
      <c r="N1453" s="4"/>
    </row>
    <row r="1454" spans="14:14">
      <c r="N1454" s="4"/>
    </row>
    <row r="1455" spans="14:14">
      <c r="N1455" s="4"/>
    </row>
    <row r="1456" spans="14:14">
      <c r="N1456" s="4"/>
    </row>
    <row r="1457" spans="14:14">
      <c r="N1457" s="4"/>
    </row>
    <row r="1458" spans="14:14">
      <c r="N1458" s="4"/>
    </row>
    <row r="1459" spans="14:14">
      <c r="N1459" s="4"/>
    </row>
    <row r="1460" spans="14:14">
      <c r="N1460" s="4"/>
    </row>
    <row r="1461" spans="14:14">
      <c r="N1461" s="4"/>
    </row>
    <row r="1462" spans="14:14">
      <c r="N1462" s="4"/>
    </row>
    <row r="1463" spans="14:14">
      <c r="N1463" s="4"/>
    </row>
    <row r="1464" spans="14:14">
      <c r="N1464" s="4"/>
    </row>
    <row r="1465" spans="14:14">
      <c r="N1465" s="4"/>
    </row>
    <row r="1466" spans="14:14">
      <c r="N1466" s="4"/>
    </row>
    <row r="1467" spans="14:14">
      <c r="N1467" s="4"/>
    </row>
    <row r="1468" spans="14:14">
      <c r="N1468" s="4"/>
    </row>
    <row r="1469" spans="14:14">
      <c r="N1469" s="4"/>
    </row>
    <row r="1470" spans="14:14">
      <c r="N1470" s="4"/>
    </row>
    <row r="1471" spans="14:14">
      <c r="N1471" s="4"/>
    </row>
    <row r="1472" spans="14:14">
      <c r="N1472" s="4"/>
    </row>
    <row r="1473" spans="14:14">
      <c r="N1473" s="4"/>
    </row>
    <row r="1474" spans="14:14">
      <c r="N1474" s="4"/>
    </row>
    <row r="1475" spans="14:14">
      <c r="N1475" s="4"/>
    </row>
    <row r="1476" spans="14:14">
      <c r="N1476" s="4"/>
    </row>
    <row r="1477" spans="14:14">
      <c r="N1477" s="4"/>
    </row>
    <row r="1478" spans="14:14">
      <c r="N1478" s="4"/>
    </row>
    <row r="1479" spans="14:14">
      <c r="N1479" s="4"/>
    </row>
    <row r="1480" spans="14:14">
      <c r="N1480" s="4"/>
    </row>
    <row r="1481" spans="14:14">
      <c r="N1481" s="4"/>
    </row>
    <row r="1482" spans="14:14">
      <c r="N1482" s="4"/>
    </row>
    <row r="1483" spans="14:14">
      <c r="N1483" s="4"/>
    </row>
    <row r="1484" spans="14:14">
      <c r="N1484" s="4"/>
    </row>
    <row r="1485" spans="14:14">
      <c r="N1485" s="4"/>
    </row>
    <row r="1486" spans="14:14">
      <c r="N1486" s="4"/>
    </row>
    <row r="1487" spans="14:14">
      <c r="N1487" s="4"/>
    </row>
    <row r="1488" spans="14:14">
      <c r="N1488" s="4"/>
    </row>
    <row r="1489" spans="14:14">
      <c r="N1489" s="4"/>
    </row>
    <row r="1490" spans="14:14">
      <c r="N1490" s="4"/>
    </row>
    <row r="1491" spans="14:14">
      <c r="N1491" s="4"/>
    </row>
    <row r="1492" spans="14:14">
      <c r="N1492" s="4"/>
    </row>
    <row r="1493" spans="14:14">
      <c r="N1493" s="4"/>
    </row>
    <row r="1494" spans="14:14">
      <c r="N1494" s="4"/>
    </row>
    <row r="1495" spans="14:14">
      <c r="N1495" s="4"/>
    </row>
    <row r="1496" spans="14:14">
      <c r="N1496" s="4"/>
    </row>
    <row r="1497" spans="14:14">
      <c r="N1497" s="4"/>
    </row>
    <row r="1498" spans="14:14">
      <c r="N1498" s="4"/>
    </row>
    <row r="1499" spans="14:14">
      <c r="N1499" s="4"/>
    </row>
    <row r="1500" spans="14:14">
      <c r="N1500" s="4"/>
    </row>
    <row r="1501" spans="14:14">
      <c r="N1501" s="4"/>
    </row>
    <row r="1502" spans="14:14">
      <c r="N1502" s="4"/>
    </row>
    <row r="1503" spans="14:14">
      <c r="N1503" s="4"/>
    </row>
    <row r="1504" spans="14:14">
      <c r="N1504" s="4"/>
    </row>
    <row r="1505" spans="14:14">
      <c r="N1505" s="4"/>
    </row>
    <row r="1506" spans="14:14">
      <c r="N1506" s="4"/>
    </row>
    <row r="1507" spans="14:14">
      <c r="N1507" s="4"/>
    </row>
    <row r="1508" spans="14:14">
      <c r="N1508" s="4"/>
    </row>
    <row r="1509" spans="14:14">
      <c r="N1509" s="4"/>
    </row>
    <row r="1510" spans="14:14">
      <c r="N1510" s="4"/>
    </row>
    <row r="1511" spans="14:14">
      <c r="N1511" s="4"/>
    </row>
    <row r="1512" spans="14:14">
      <c r="N1512" s="4"/>
    </row>
    <row r="1513" spans="14:14">
      <c r="N1513" s="4"/>
    </row>
    <row r="1514" spans="14:14">
      <c r="N1514" s="4"/>
    </row>
    <row r="1515" spans="14:14">
      <c r="N1515" s="4"/>
    </row>
    <row r="1516" spans="14:14">
      <c r="N1516" s="4"/>
    </row>
    <row r="1517" spans="14:14">
      <c r="N1517" s="4"/>
    </row>
    <row r="1518" spans="14:14">
      <c r="N1518" s="4"/>
    </row>
    <row r="1519" spans="14:14">
      <c r="N1519" s="4"/>
    </row>
    <row r="1520" spans="14:14">
      <c r="N1520" s="4"/>
    </row>
    <row r="1521" spans="14:14">
      <c r="N1521" s="4"/>
    </row>
    <row r="1522" spans="14:14">
      <c r="N1522" s="4"/>
    </row>
    <row r="1523" spans="14:14">
      <c r="N1523" s="4"/>
    </row>
    <row r="1524" spans="14:14">
      <c r="N1524" s="4"/>
    </row>
    <row r="1525" spans="14:14">
      <c r="N1525" s="4"/>
    </row>
    <row r="1526" spans="14:14">
      <c r="N1526" s="4"/>
    </row>
    <row r="1527" spans="14:14">
      <c r="N1527" s="4"/>
    </row>
    <row r="1528" spans="14:14">
      <c r="N1528" s="4"/>
    </row>
    <row r="1529" spans="14:14">
      <c r="N1529" s="4"/>
    </row>
    <row r="1530" spans="14:14">
      <c r="N1530" s="4"/>
    </row>
    <row r="1531" spans="14:14">
      <c r="N1531" s="4"/>
    </row>
    <row r="1532" spans="14:14">
      <c r="N1532" s="4"/>
    </row>
    <row r="1533" spans="14:14">
      <c r="N1533" s="4"/>
    </row>
    <row r="1534" spans="14:14">
      <c r="N1534" s="4"/>
    </row>
    <row r="1535" spans="14:14">
      <c r="N1535" s="4"/>
    </row>
    <row r="1536" spans="14:14">
      <c r="N1536" s="4"/>
    </row>
    <row r="1537" spans="14:14">
      <c r="N1537" s="4"/>
    </row>
    <row r="1538" spans="14:14">
      <c r="N1538" s="4"/>
    </row>
    <row r="1539" spans="14:14">
      <c r="N1539" s="4"/>
    </row>
    <row r="1540" spans="14:14">
      <c r="N1540" s="4"/>
    </row>
    <row r="1541" spans="14:14">
      <c r="N1541" s="4"/>
    </row>
    <row r="1542" spans="14:14">
      <c r="N1542" s="4"/>
    </row>
    <row r="1543" spans="14:14">
      <c r="N1543" s="4"/>
    </row>
    <row r="1544" spans="14:14">
      <c r="N1544" s="4"/>
    </row>
    <row r="1545" spans="14:14">
      <c r="N1545" s="4"/>
    </row>
    <row r="1546" spans="14:14">
      <c r="N1546" s="4"/>
    </row>
    <row r="1547" spans="14:14">
      <c r="N1547" s="4"/>
    </row>
    <row r="1548" spans="14:14">
      <c r="N1548" s="4"/>
    </row>
    <row r="1549" spans="14:14">
      <c r="N1549" s="4"/>
    </row>
    <row r="1550" spans="14:14">
      <c r="N1550" s="4"/>
    </row>
    <row r="1551" spans="14:14">
      <c r="N1551" s="4"/>
    </row>
    <row r="1552" spans="14:14">
      <c r="N1552" s="4"/>
    </row>
    <row r="1553" spans="14:14">
      <c r="N1553" s="4"/>
    </row>
    <row r="1554" spans="14:14">
      <c r="N1554" s="4"/>
    </row>
    <row r="1555" spans="14:14">
      <c r="N1555" s="4"/>
    </row>
    <row r="1556" spans="14:14">
      <c r="N1556" s="4"/>
    </row>
    <row r="1557" spans="14:14">
      <c r="N1557" s="4"/>
    </row>
    <row r="1558" spans="14:14">
      <c r="N1558" s="4"/>
    </row>
    <row r="1559" spans="14:14">
      <c r="N1559" s="4"/>
    </row>
    <row r="1560" spans="14:14">
      <c r="N1560" s="4"/>
    </row>
    <row r="1561" spans="14:14">
      <c r="N1561" s="4"/>
    </row>
    <row r="1562" spans="14:14">
      <c r="N1562" s="4"/>
    </row>
    <row r="1563" spans="14:14">
      <c r="N1563" s="4"/>
    </row>
    <row r="1564" spans="14:14">
      <c r="N1564" s="4"/>
    </row>
    <row r="1565" spans="14:14">
      <c r="N1565" s="4"/>
    </row>
    <row r="1566" spans="14:14">
      <c r="N1566" s="4"/>
    </row>
    <row r="1567" spans="14:14">
      <c r="N1567" s="4"/>
    </row>
    <row r="1568" spans="14:14">
      <c r="N1568" s="4"/>
    </row>
    <row r="1569" spans="14:14">
      <c r="N1569" s="4"/>
    </row>
    <row r="1570" spans="14:14">
      <c r="N1570" s="4"/>
    </row>
    <row r="1571" spans="14:14">
      <c r="N1571" s="4"/>
    </row>
    <row r="1572" spans="14:14">
      <c r="N1572" s="4"/>
    </row>
    <row r="1573" spans="14:14">
      <c r="N1573" s="4"/>
    </row>
    <row r="1574" spans="14:14">
      <c r="N1574" s="4"/>
    </row>
    <row r="1575" spans="14:14">
      <c r="N1575" s="4"/>
    </row>
    <row r="1576" spans="14:14">
      <c r="N1576" s="4"/>
    </row>
    <row r="1577" spans="14:14">
      <c r="N1577" s="4"/>
    </row>
    <row r="1578" spans="14:14">
      <c r="N1578" s="4"/>
    </row>
    <row r="1579" spans="14:14">
      <c r="N1579" s="4"/>
    </row>
    <row r="1580" spans="14:14">
      <c r="N1580" s="4"/>
    </row>
    <row r="1581" spans="14:14">
      <c r="N1581" s="4"/>
    </row>
    <row r="1582" spans="14:14">
      <c r="N1582" s="4"/>
    </row>
    <row r="1583" spans="14:14">
      <c r="N1583" s="4"/>
    </row>
    <row r="1584" spans="14:14">
      <c r="N1584" s="4"/>
    </row>
    <row r="1585" spans="14:14">
      <c r="N1585" s="4"/>
    </row>
    <row r="1586" spans="14:14">
      <c r="N1586" s="4"/>
    </row>
    <row r="1587" spans="14:14">
      <c r="N1587" s="4"/>
    </row>
    <row r="1588" spans="14:14">
      <c r="N1588" s="4"/>
    </row>
    <row r="1589" spans="14:14">
      <c r="N1589" s="4"/>
    </row>
    <row r="1590" spans="14:14">
      <c r="N1590" s="4"/>
    </row>
    <row r="1591" spans="14:14">
      <c r="N1591" s="4"/>
    </row>
    <row r="1592" spans="14:14">
      <c r="N1592" s="4"/>
    </row>
    <row r="1593" spans="14:14">
      <c r="N1593" s="4"/>
    </row>
    <row r="1594" spans="14:14">
      <c r="N1594" s="4"/>
    </row>
    <row r="1595" spans="14:14">
      <c r="N1595" s="4"/>
    </row>
    <row r="1596" spans="14:14">
      <c r="N1596" s="4"/>
    </row>
    <row r="1597" spans="14:14">
      <c r="N1597" s="4"/>
    </row>
    <row r="1598" spans="14:14">
      <c r="N1598" s="4"/>
    </row>
    <row r="1599" spans="14:14">
      <c r="N1599" s="4"/>
    </row>
    <row r="1600" spans="14:14">
      <c r="N1600" s="4"/>
    </row>
    <row r="1601" spans="14:14">
      <c r="N1601" s="4"/>
    </row>
    <row r="1602" spans="14:14">
      <c r="N1602" s="4"/>
    </row>
    <row r="1603" spans="14:14">
      <c r="N1603" s="4"/>
    </row>
    <row r="1604" spans="14:14">
      <c r="N1604" s="4"/>
    </row>
    <row r="1605" spans="14:14">
      <c r="N1605" s="4"/>
    </row>
    <row r="1606" spans="14:14">
      <c r="N1606" s="4"/>
    </row>
    <row r="1607" spans="14:14">
      <c r="N1607" s="4"/>
    </row>
    <row r="1608" spans="14:14">
      <c r="N1608" s="4"/>
    </row>
    <row r="1609" spans="14:14">
      <c r="N1609" s="4"/>
    </row>
    <row r="1610" spans="14:14">
      <c r="N1610" s="4"/>
    </row>
    <row r="1611" spans="14:14">
      <c r="N1611" s="4"/>
    </row>
    <row r="1612" spans="14:14">
      <c r="N1612" s="4"/>
    </row>
    <row r="1613" spans="14:14">
      <c r="N1613" s="4"/>
    </row>
    <row r="1614" spans="14:14">
      <c r="N1614" s="4"/>
    </row>
    <row r="1615" spans="14:14">
      <c r="N1615" s="4"/>
    </row>
    <row r="1616" spans="14:14">
      <c r="N1616" s="4"/>
    </row>
    <row r="1617" spans="14:14">
      <c r="N1617" s="4"/>
    </row>
    <row r="1618" spans="14:14">
      <c r="N1618" s="4"/>
    </row>
    <row r="1619" spans="14:14">
      <c r="N1619" s="4"/>
    </row>
    <row r="1620" spans="14:14">
      <c r="N1620" s="4"/>
    </row>
    <row r="1621" spans="14:14">
      <c r="N1621" s="4"/>
    </row>
    <row r="1622" spans="14:14">
      <c r="N1622" s="4"/>
    </row>
    <row r="1623" spans="14:14">
      <c r="N1623" s="4"/>
    </row>
    <row r="1624" spans="14:14">
      <c r="N1624" s="4"/>
    </row>
    <row r="1625" spans="14:14">
      <c r="N1625" s="4"/>
    </row>
    <row r="1626" spans="14:14">
      <c r="N1626" s="4"/>
    </row>
    <row r="1627" spans="14:14">
      <c r="N1627" s="4"/>
    </row>
    <row r="1628" spans="14:14">
      <c r="N1628" s="4"/>
    </row>
    <row r="1629" spans="14:14">
      <c r="N1629" s="4"/>
    </row>
    <row r="1630" spans="14:14">
      <c r="N1630" s="4"/>
    </row>
    <row r="1631" spans="14:14">
      <c r="N1631" s="4"/>
    </row>
    <row r="1632" spans="14:14">
      <c r="N1632" s="4"/>
    </row>
    <row r="1633" spans="14:14">
      <c r="N1633" s="4"/>
    </row>
    <row r="1634" spans="14:14">
      <c r="N1634" s="4"/>
    </row>
    <row r="1635" spans="14:14">
      <c r="N1635" s="4"/>
    </row>
    <row r="1636" spans="14:14">
      <c r="N1636" s="4"/>
    </row>
    <row r="1637" spans="14:14">
      <c r="N1637" s="4"/>
    </row>
    <row r="1638" spans="14:14">
      <c r="N1638" s="4"/>
    </row>
    <row r="1639" spans="14:14">
      <c r="N1639" s="4"/>
    </row>
    <row r="1640" spans="14:14">
      <c r="N1640" s="4"/>
    </row>
    <row r="1641" spans="14:14">
      <c r="N1641" s="4"/>
    </row>
    <row r="1642" spans="14:14">
      <c r="N1642" s="4"/>
    </row>
    <row r="1643" spans="14:14">
      <c r="N1643" s="4"/>
    </row>
    <row r="1644" spans="14:14">
      <c r="N1644" s="4"/>
    </row>
    <row r="1645" spans="14:14">
      <c r="N1645" s="4"/>
    </row>
    <row r="1646" spans="14:14">
      <c r="N1646" s="4"/>
    </row>
    <row r="1647" spans="14:14">
      <c r="N1647" s="4"/>
    </row>
    <row r="1648" spans="14:14">
      <c r="N1648" s="4"/>
    </row>
    <row r="1649" spans="14:14">
      <c r="N1649" s="4"/>
    </row>
    <row r="1650" spans="14:14">
      <c r="N1650" s="4"/>
    </row>
    <row r="1651" spans="14:14">
      <c r="N1651" s="4"/>
    </row>
    <row r="1652" spans="14:14">
      <c r="N1652" s="4"/>
    </row>
    <row r="1653" spans="14:14">
      <c r="N1653" s="4"/>
    </row>
    <row r="1654" spans="14:14">
      <c r="N1654" s="4"/>
    </row>
    <row r="1655" spans="14:14">
      <c r="N1655" s="4"/>
    </row>
    <row r="1656" spans="14:14">
      <c r="N1656" s="4"/>
    </row>
    <row r="1657" spans="14:14">
      <c r="N1657" s="4"/>
    </row>
    <row r="1658" spans="14:14">
      <c r="N1658" s="4"/>
    </row>
    <row r="1659" spans="14:14">
      <c r="N1659" s="4"/>
    </row>
    <row r="1660" spans="14:14">
      <c r="N1660" s="4"/>
    </row>
    <row r="1661" spans="14:14">
      <c r="N1661" s="4"/>
    </row>
    <row r="1662" spans="14:14">
      <c r="N1662" s="4"/>
    </row>
    <row r="1663" spans="14:14">
      <c r="N1663" s="4"/>
    </row>
    <row r="1664" spans="14:14">
      <c r="N1664" s="4"/>
    </row>
    <row r="1665" spans="14:14">
      <c r="N1665" s="4"/>
    </row>
    <row r="1666" spans="14:14">
      <c r="N1666" s="4"/>
    </row>
    <row r="1667" spans="14:14">
      <c r="N1667" s="4"/>
    </row>
    <row r="1668" spans="14:14">
      <c r="N1668" s="4"/>
    </row>
    <row r="1669" spans="14:14">
      <c r="N1669" s="4"/>
    </row>
    <row r="1670" spans="14:14">
      <c r="N1670" s="4"/>
    </row>
    <row r="1671" spans="14:14">
      <c r="N1671" s="4"/>
    </row>
    <row r="1672" spans="14:14">
      <c r="N1672" s="4"/>
    </row>
    <row r="1673" spans="14:14">
      <c r="N1673" s="4"/>
    </row>
    <row r="1674" spans="14:14">
      <c r="N1674" s="4"/>
    </row>
    <row r="1675" spans="14:14">
      <c r="N1675" s="4"/>
    </row>
    <row r="1676" spans="14:14">
      <c r="N1676" s="4"/>
    </row>
    <row r="1677" spans="14:14">
      <c r="N1677" s="4"/>
    </row>
    <row r="1678" spans="14:14">
      <c r="N1678" s="4"/>
    </row>
    <row r="1679" spans="14:14">
      <c r="N1679" s="4"/>
    </row>
    <row r="1680" spans="14:14">
      <c r="N1680" s="4"/>
    </row>
    <row r="1681" spans="14:14">
      <c r="N1681" s="4"/>
    </row>
    <row r="1682" spans="14:14">
      <c r="N1682" s="4"/>
    </row>
    <row r="1683" spans="14:14">
      <c r="N1683" s="4"/>
    </row>
    <row r="1684" spans="14:14">
      <c r="N1684" s="4"/>
    </row>
    <row r="1685" spans="14:14">
      <c r="N1685" s="4"/>
    </row>
    <row r="1686" spans="14:14">
      <c r="N1686" s="4"/>
    </row>
    <row r="1687" spans="14:14">
      <c r="N1687" s="4"/>
    </row>
    <row r="1688" spans="14:14">
      <c r="N1688" s="4"/>
    </row>
    <row r="1689" spans="14:14">
      <c r="N1689" s="4"/>
    </row>
    <row r="1690" spans="14:14">
      <c r="N1690" s="4"/>
    </row>
    <row r="1691" spans="14:14">
      <c r="N1691" s="4"/>
    </row>
    <row r="1692" spans="14:14">
      <c r="N1692" s="4"/>
    </row>
    <row r="1693" spans="14:14">
      <c r="N1693" s="4"/>
    </row>
    <row r="1694" spans="14:14">
      <c r="N1694" s="4"/>
    </row>
    <row r="1695" spans="14:14">
      <c r="N1695" s="4"/>
    </row>
    <row r="1696" spans="14:14">
      <c r="N1696" s="4"/>
    </row>
    <row r="1697" spans="14:14">
      <c r="N1697" s="4"/>
    </row>
    <row r="1698" spans="14:14">
      <c r="N1698" s="4"/>
    </row>
    <row r="1699" spans="14:14">
      <c r="N1699" s="4"/>
    </row>
    <row r="1700" spans="14:14">
      <c r="N1700" s="4"/>
    </row>
    <row r="1701" spans="14:14">
      <c r="N1701" s="4"/>
    </row>
    <row r="1702" spans="14:14">
      <c r="N1702" s="4"/>
    </row>
    <row r="1703" spans="14:14">
      <c r="N1703" s="4"/>
    </row>
    <row r="1704" spans="14:14">
      <c r="N1704" s="4"/>
    </row>
    <row r="1705" spans="14:14">
      <c r="N1705" s="4"/>
    </row>
    <row r="1706" spans="14:14">
      <c r="N1706" s="4"/>
    </row>
    <row r="1707" spans="14:14">
      <c r="N1707" s="4"/>
    </row>
    <row r="1708" spans="14:14">
      <c r="N1708" s="4"/>
    </row>
    <row r="1709" spans="14:14">
      <c r="N1709" s="4"/>
    </row>
    <row r="1710" spans="14:14">
      <c r="N1710" s="4"/>
    </row>
    <row r="1711" spans="14:14">
      <c r="N1711" s="4"/>
    </row>
    <row r="1712" spans="14:14">
      <c r="N1712" s="4"/>
    </row>
    <row r="1713" spans="14:14">
      <c r="N1713" s="4"/>
    </row>
    <row r="1714" spans="14:14">
      <c r="N1714" s="4"/>
    </row>
    <row r="1715" spans="14:14">
      <c r="N1715" s="4"/>
    </row>
    <row r="1716" spans="14:14">
      <c r="N1716" s="4"/>
    </row>
    <row r="1717" spans="14:14">
      <c r="N1717" s="4"/>
    </row>
    <row r="1718" spans="14:14">
      <c r="N1718" s="4"/>
    </row>
    <row r="1719" spans="14:14">
      <c r="N1719" s="4"/>
    </row>
    <row r="1720" spans="14:14">
      <c r="N1720" s="4"/>
    </row>
    <row r="1721" spans="14:14">
      <c r="N1721" s="4"/>
    </row>
    <row r="1722" spans="14:14">
      <c r="N1722" s="4"/>
    </row>
    <row r="1723" spans="14:14">
      <c r="N1723" s="4"/>
    </row>
    <row r="1724" spans="14:14">
      <c r="N1724" s="4"/>
    </row>
    <row r="1725" spans="14:14">
      <c r="N1725" s="4"/>
    </row>
    <row r="1726" spans="14:14">
      <c r="N1726" s="4"/>
    </row>
    <row r="1727" spans="14:14">
      <c r="N1727" s="4"/>
    </row>
    <row r="1728" spans="14:14">
      <c r="N1728" s="4"/>
    </row>
    <row r="1729" spans="14:14">
      <c r="N1729" s="4"/>
    </row>
    <row r="1730" spans="14:14">
      <c r="N1730" s="4"/>
    </row>
    <row r="1731" spans="14:14">
      <c r="N1731" s="4"/>
    </row>
    <row r="1732" spans="14:14">
      <c r="N1732" s="4"/>
    </row>
    <row r="1733" spans="14:14">
      <c r="N1733" s="4"/>
    </row>
    <row r="1734" spans="14:14">
      <c r="N1734" s="4"/>
    </row>
    <row r="1735" spans="14:14">
      <c r="N1735" s="4"/>
    </row>
    <row r="1736" spans="14:14">
      <c r="N1736" s="4"/>
    </row>
    <row r="1737" spans="14:14">
      <c r="N1737" s="4"/>
    </row>
    <row r="1738" spans="14:14">
      <c r="N1738" s="4"/>
    </row>
    <row r="1739" spans="14:14">
      <c r="N1739" s="4"/>
    </row>
    <row r="1740" spans="14:14">
      <c r="N1740" s="4"/>
    </row>
    <row r="1741" spans="14:14">
      <c r="N1741" s="4"/>
    </row>
    <row r="1742" spans="14:14">
      <c r="N1742" s="4"/>
    </row>
    <row r="1743" spans="14:14">
      <c r="N1743" s="4"/>
    </row>
    <row r="1744" spans="14:14">
      <c r="N1744" s="4"/>
    </row>
    <row r="1745" spans="14:14">
      <c r="N1745" s="4"/>
    </row>
    <row r="1746" spans="14:14">
      <c r="N1746" s="4"/>
    </row>
    <row r="1747" spans="14:14">
      <c r="N1747" s="4"/>
    </row>
    <row r="1748" spans="14:14">
      <c r="N1748" s="4"/>
    </row>
    <row r="1749" spans="14:14">
      <c r="N1749" s="4"/>
    </row>
    <row r="1750" spans="14:14">
      <c r="N1750" s="4"/>
    </row>
    <row r="1751" spans="14:14">
      <c r="N1751" s="4"/>
    </row>
    <row r="1752" spans="14:14">
      <c r="N1752" s="4"/>
    </row>
    <row r="1753" spans="14:14">
      <c r="N1753" s="4"/>
    </row>
    <row r="1754" spans="14:14">
      <c r="N1754" s="4"/>
    </row>
    <row r="1755" spans="14:14">
      <c r="N1755" s="4"/>
    </row>
    <row r="1756" spans="14:14">
      <c r="N1756" s="4"/>
    </row>
    <row r="1757" spans="14:14">
      <c r="N1757" s="4"/>
    </row>
    <row r="1758" spans="14:14">
      <c r="N1758" s="4"/>
    </row>
    <row r="1759" spans="14:14">
      <c r="N1759" s="4"/>
    </row>
    <row r="1760" spans="14:14">
      <c r="N1760" s="4"/>
    </row>
    <row r="1761" spans="14:14">
      <c r="N1761" s="4"/>
    </row>
    <row r="1762" spans="14:14">
      <c r="N1762" s="4"/>
    </row>
    <row r="1763" spans="14:14">
      <c r="N1763" s="4"/>
    </row>
    <row r="1764" spans="14:14">
      <c r="N1764" s="4"/>
    </row>
    <row r="1765" spans="14:14">
      <c r="N1765" s="4"/>
    </row>
    <row r="1766" spans="14:14">
      <c r="N1766" s="4"/>
    </row>
    <row r="1767" spans="14:14">
      <c r="N1767" s="4"/>
    </row>
    <row r="1768" spans="14:14">
      <c r="N1768" s="4"/>
    </row>
    <row r="1769" spans="14:14">
      <c r="N1769" s="4"/>
    </row>
    <row r="1770" spans="14:14">
      <c r="N1770" s="4"/>
    </row>
    <row r="1771" spans="14:14">
      <c r="N1771" s="4"/>
    </row>
    <row r="1772" spans="14:14">
      <c r="N1772" s="4"/>
    </row>
    <row r="1773" spans="14:14">
      <c r="N1773" s="4"/>
    </row>
    <row r="1774" spans="14:14">
      <c r="N1774" s="4"/>
    </row>
    <row r="1775" spans="14:14">
      <c r="N1775" s="4"/>
    </row>
    <row r="1776" spans="14:14">
      <c r="N1776" s="4"/>
    </row>
    <row r="1777" spans="14:14">
      <c r="N1777" s="4"/>
    </row>
    <row r="1778" spans="14:14">
      <c r="N1778" s="4"/>
    </row>
    <row r="1779" spans="14:14">
      <c r="N1779" s="4"/>
    </row>
    <row r="1780" spans="14:14">
      <c r="N1780" s="4"/>
    </row>
    <row r="1781" spans="14:14">
      <c r="N1781" s="4"/>
    </row>
    <row r="1782" spans="14:14">
      <c r="N1782" s="4"/>
    </row>
    <row r="1783" spans="14:14">
      <c r="N1783" s="4"/>
    </row>
    <row r="1784" spans="14:14">
      <c r="N1784" s="4"/>
    </row>
    <row r="1785" spans="14:14">
      <c r="N1785" s="4"/>
    </row>
    <row r="1786" spans="14:14">
      <c r="N1786" s="4"/>
    </row>
    <row r="1787" spans="14:14">
      <c r="N1787" s="4"/>
    </row>
    <row r="1788" spans="14:14">
      <c r="N1788" s="4"/>
    </row>
    <row r="1789" spans="14:14">
      <c r="N1789" s="4"/>
    </row>
    <row r="1790" spans="14:14">
      <c r="N1790" s="4"/>
    </row>
    <row r="1791" spans="14:14">
      <c r="N1791" s="4"/>
    </row>
    <row r="1792" spans="14:14">
      <c r="N1792" s="4"/>
    </row>
    <row r="1793" spans="14:14">
      <c r="N1793" s="4"/>
    </row>
    <row r="1794" spans="14:14">
      <c r="N1794" s="4"/>
    </row>
    <row r="1795" spans="14:14">
      <c r="N1795" s="4"/>
    </row>
    <row r="1796" spans="14:14">
      <c r="N1796" s="4"/>
    </row>
    <row r="1797" spans="14:14">
      <c r="N1797" s="4"/>
    </row>
    <row r="1798" spans="14:14">
      <c r="N1798" s="4"/>
    </row>
    <row r="1799" spans="14:14">
      <c r="N1799" s="4"/>
    </row>
    <row r="1800" spans="14:14">
      <c r="N1800" s="4"/>
    </row>
    <row r="1801" spans="14:14">
      <c r="N1801" s="4"/>
    </row>
    <row r="1802" spans="14:14">
      <c r="N1802" s="4"/>
    </row>
    <row r="1803" spans="14:14">
      <c r="N1803" s="4"/>
    </row>
    <row r="1804" spans="14:14">
      <c r="N1804" s="4"/>
    </row>
    <row r="1805" spans="14:14">
      <c r="N1805" s="4"/>
    </row>
    <row r="1806" spans="14:14">
      <c r="N1806" s="4"/>
    </row>
    <row r="1807" spans="14:14">
      <c r="N1807" s="4"/>
    </row>
    <row r="1808" spans="14:14">
      <c r="N1808" s="4"/>
    </row>
    <row r="1809" spans="14:14">
      <c r="N1809" s="4"/>
    </row>
    <row r="1810" spans="14:14">
      <c r="N1810" s="4"/>
    </row>
    <row r="1811" spans="14:14">
      <c r="N1811" s="4"/>
    </row>
    <row r="1812" spans="14:14">
      <c r="N1812" s="4"/>
    </row>
    <row r="1813" spans="14:14">
      <c r="N1813" s="4"/>
    </row>
    <row r="1814" spans="14:14">
      <c r="N1814" s="4"/>
    </row>
    <row r="1815" spans="14:14">
      <c r="N1815" s="4"/>
    </row>
    <row r="1816" spans="14:14">
      <c r="N1816" s="4"/>
    </row>
    <row r="1817" spans="14:14">
      <c r="N1817" s="4"/>
    </row>
    <row r="1818" spans="14:14">
      <c r="N1818" s="4"/>
    </row>
    <row r="1819" spans="14:14">
      <c r="N1819" s="4"/>
    </row>
    <row r="1820" spans="14:14">
      <c r="N1820" s="4"/>
    </row>
    <row r="1821" spans="14:14">
      <c r="N1821" s="4"/>
    </row>
    <row r="1822" spans="14:14">
      <c r="N1822" s="4"/>
    </row>
    <row r="1823" spans="14:14">
      <c r="N1823" s="4"/>
    </row>
    <row r="1824" spans="14:14">
      <c r="N1824" s="4"/>
    </row>
    <row r="1825" spans="14:14">
      <c r="N1825" s="4"/>
    </row>
    <row r="1826" spans="14:14">
      <c r="N1826" s="4"/>
    </row>
    <row r="1827" spans="14:14">
      <c r="N1827" s="4"/>
    </row>
    <row r="1828" spans="14:14">
      <c r="N1828" s="4"/>
    </row>
    <row r="1829" spans="14:14">
      <c r="N1829" s="4"/>
    </row>
    <row r="1830" spans="14:14">
      <c r="N1830" s="4"/>
    </row>
    <row r="1831" spans="14:14">
      <c r="N1831" s="4"/>
    </row>
    <row r="1832" spans="14:14">
      <c r="N1832" s="4"/>
    </row>
    <row r="1833" spans="14:14">
      <c r="N1833" s="4"/>
    </row>
    <row r="1834" spans="14:14">
      <c r="N1834" s="4"/>
    </row>
    <row r="1835" spans="14:14">
      <c r="N1835" s="4"/>
    </row>
    <row r="1836" spans="14:14">
      <c r="N1836" s="4"/>
    </row>
    <row r="1837" spans="14:14">
      <c r="N1837" s="4"/>
    </row>
    <row r="1838" spans="14:14">
      <c r="N1838" s="4"/>
    </row>
    <row r="1839" spans="14:14">
      <c r="N1839" s="4"/>
    </row>
    <row r="1840" spans="14:14">
      <c r="N1840" s="4"/>
    </row>
    <row r="1841" spans="14:14">
      <c r="N1841" s="4"/>
    </row>
    <row r="1842" spans="14:14">
      <c r="N1842" s="4"/>
    </row>
    <row r="1843" spans="14:14">
      <c r="N1843" s="4"/>
    </row>
    <row r="1844" spans="14:14">
      <c r="N1844" s="4"/>
    </row>
    <row r="1845" spans="14:14">
      <c r="N1845" s="4"/>
    </row>
    <row r="1846" spans="14:14">
      <c r="N1846" s="4"/>
    </row>
    <row r="1847" spans="14:14">
      <c r="N1847" s="4"/>
    </row>
    <row r="1848" spans="14:14">
      <c r="N1848" s="4"/>
    </row>
    <row r="1849" spans="14:14">
      <c r="N1849" s="4"/>
    </row>
    <row r="1850" spans="14:14">
      <c r="N1850" s="4"/>
    </row>
    <row r="1851" spans="14:14">
      <c r="N1851" s="4"/>
    </row>
    <row r="1852" spans="14:14">
      <c r="N1852" s="4"/>
    </row>
    <row r="1853" spans="14:14">
      <c r="N1853" s="4"/>
    </row>
    <row r="1854" spans="14:14">
      <c r="N1854" s="4"/>
    </row>
    <row r="1855" spans="14:14">
      <c r="N1855" s="4"/>
    </row>
    <row r="1856" spans="14:14">
      <c r="N1856" s="4"/>
    </row>
    <row r="1857" spans="14:14">
      <c r="N1857" s="4"/>
    </row>
    <row r="1858" spans="14:14">
      <c r="N1858" s="4"/>
    </row>
    <row r="1859" spans="14:14">
      <c r="N1859" s="4"/>
    </row>
    <row r="1860" spans="14:14">
      <c r="N1860" s="4"/>
    </row>
    <row r="1861" spans="14:14">
      <c r="N1861" s="4"/>
    </row>
    <row r="1862" spans="14:14">
      <c r="N1862" s="4"/>
    </row>
    <row r="1863" spans="14:14">
      <c r="N1863" s="4"/>
    </row>
    <row r="1864" spans="14:14">
      <c r="N1864" s="4"/>
    </row>
    <row r="1865" spans="14:14">
      <c r="N1865" s="4"/>
    </row>
    <row r="1866" spans="14:14">
      <c r="N1866" s="4"/>
    </row>
    <row r="1867" spans="14:14">
      <c r="N1867" s="4"/>
    </row>
    <row r="1868" spans="14:14">
      <c r="N1868" s="4"/>
    </row>
    <row r="1869" spans="14:14">
      <c r="N1869" s="4"/>
    </row>
    <row r="1870" spans="14:14">
      <c r="N1870" s="4"/>
    </row>
    <row r="1871" spans="14:14">
      <c r="N1871" s="4"/>
    </row>
    <row r="1872" spans="14:14">
      <c r="N1872" s="4"/>
    </row>
    <row r="1873" spans="14:14">
      <c r="N1873" s="4"/>
    </row>
    <row r="1874" spans="14:14">
      <c r="N1874" s="4"/>
    </row>
    <row r="1875" spans="14:14">
      <c r="N1875" s="4"/>
    </row>
    <row r="1876" spans="14:14">
      <c r="N1876" s="4"/>
    </row>
    <row r="1877" spans="14:14">
      <c r="N1877" s="4"/>
    </row>
    <row r="1878" spans="14:14">
      <c r="N1878" s="4"/>
    </row>
    <row r="1879" spans="14:14">
      <c r="N1879" s="4"/>
    </row>
    <row r="1880" spans="14:14">
      <c r="N1880" s="4"/>
    </row>
    <row r="1881" spans="14:14">
      <c r="N1881" s="4"/>
    </row>
    <row r="1882" spans="14:14">
      <c r="N1882" s="4"/>
    </row>
    <row r="1883" spans="14:14">
      <c r="N1883" s="4"/>
    </row>
    <row r="1884" spans="14:14">
      <c r="N1884" s="4"/>
    </row>
    <row r="1885" spans="14:14">
      <c r="N1885" s="4"/>
    </row>
    <row r="1886" spans="14:14">
      <c r="N1886" s="4"/>
    </row>
    <row r="1887" spans="14:14">
      <c r="N1887" s="4"/>
    </row>
    <row r="1888" spans="14:14">
      <c r="N1888" s="4"/>
    </row>
    <row r="1889" spans="14:14">
      <c r="N1889" s="4"/>
    </row>
    <row r="1890" spans="14:14">
      <c r="N1890" s="4"/>
    </row>
    <row r="1891" spans="14:14">
      <c r="N1891" s="4"/>
    </row>
    <row r="1892" spans="14:14">
      <c r="N1892" s="4"/>
    </row>
    <row r="1893" spans="14:14">
      <c r="N1893" s="4"/>
    </row>
    <row r="1894" spans="14:14">
      <c r="N1894" s="4"/>
    </row>
    <row r="1895" spans="14:14">
      <c r="N1895" s="4"/>
    </row>
    <row r="1896" spans="14:14">
      <c r="N1896" s="4"/>
    </row>
    <row r="1897" spans="14:14">
      <c r="N1897" s="4"/>
    </row>
    <row r="1898" spans="14:14">
      <c r="N1898" s="4"/>
    </row>
    <row r="1899" spans="14:14">
      <c r="N1899" s="4"/>
    </row>
    <row r="1900" spans="14:14">
      <c r="N1900" s="4"/>
    </row>
    <row r="1901" spans="14:14">
      <c r="N1901" s="4"/>
    </row>
    <row r="1902" spans="14:14">
      <c r="N1902" s="4"/>
    </row>
    <row r="1903" spans="14:14">
      <c r="N1903" s="4"/>
    </row>
    <row r="1904" spans="14:14">
      <c r="N1904" s="4"/>
    </row>
    <row r="1905" spans="14:14">
      <c r="N1905" s="4"/>
    </row>
    <row r="1906" spans="14:14">
      <c r="N1906" s="4"/>
    </row>
    <row r="1907" spans="14:14">
      <c r="N1907" s="4"/>
    </row>
    <row r="1908" spans="14:14">
      <c r="N1908" s="4"/>
    </row>
    <row r="1909" spans="14:14">
      <c r="N1909" s="4"/>
    </row>
    <row r="1910" spans="14:14">
      <c r="N1910" s="4"/>
    </row>
    <row r="1911" spans="14:14">
      <c r="N1911" s="4"/>
    </row>
    <row r="1912" spans="14:14">
      <c r="N1912" s="4"/>
    </row>
    <row r="1913" spans="14:14">
      <c r="N1913" s="4"/>
    </row>
    <row r="1914" spans="14:14">
      <c r="N1914" s="4"/>
    </row>
    <row r="1915" spans="14:14">
      <c r="N1915" s="4"/>
    </row>
    <row r="1916" spans="14:14">
      <c r="N1916" s="4"/>
    </row>
    <row r="1917" spans="14:14">
      <c r="N1917" s="4"/>
    </row>
    <row r="1918" spans="14:14">
      <c r="N1918" s="4"/>
    </row>
    <row r="1919" spans="14:14">
      <c r="N1919" s="4"/>
    </row>
    <row r="1920" spans="14:14">
      <c r="N1920" s="4"/>
    </row>
    <row r="1921" spans="14:14">
      <c r="N1921" s="4"/>
    </row>
    <row r="1922" spans="14:14">
      <c r="N1922" s="4"/>
    </row>
    <row r="1923" spans="14:14">
      <c r="N1923" s="4"/>
    </row>
    <row r="1924" spans="14:14">
      <c r="N1924" s="4"/>
    </row>
    <row r="1925" spans="14:14">
      <c r="N1925" s="4"/>
    </row>
    <row r="1926" spans="14:14">
      <c r="N1926" s="4"/>
    </row>
    <row r="1927" spans="14:14">
      <c r="N1927" s="4"/>
    </row>
    <row r="1928" spans="14:14">
      <c r="N1928" s="4"/>
    </row>
    <row r="1929" spans="14:14">
      <c r="N1929" s="4"/>
    </row>
    <row r="1930" spans="14:14">
      <c r="N1930" s="4"/>
    </row>
    <row r="1931" spans="14:14">
      <c r="N1931" s="4"/>
    </row>
    <row r="1932" spans="14:14">
      <c r="N1932" s="4"/>
    </row>
    <row r="1933" spans="14:14">
      <c r="N1933" s="4"/>
    </row>
    <row r="1934" spans="14:14">
      <c r="N1934" s="4"/>
    </row>
    <row r="1935" spans="14:14">
      <c r="N1935" s="4"/>
    </row>
    <row r="1936" spans="14:14">
      <c r="N1936" s="4"/>
    </row>
    <row r="1937" spans="14:14">
      <c r="N1937" s="4"/>
    </row>
    <row r="1938" spans="14:14">
      <c r="N1938" s="4"/>
    </row>
    <row r="1939" spans="14:14">
      <c r="N1939" s="4"/>
    </row>
    <row r="1940" spans="14:14">
      <c r="N1940" s="4"/>
    </row>
    <row r="1941" spans="14:14">
      <c r="N1941" s="4"/>
    </row>
    <row r="1942" spans="14:14">
      <c r="N1942" s="4"/>
    </row>
    <row r="1943" spans="14:14">
      <c r="N1943" s="4"/>
    </row>
    <row r="1944" spans="14:14">
      <c r="N1944" s="4"/>
    </row>
    <row r="1945" spans="14:14">
      <c r="N1945" s="4"/>
    </row>
    <row r="1946" spans="14:14">
      <c r="N1946" s="4"/>
    </row>
    <row r="1947" spans="14:14">
      <c r="N1947" s="4"/>
    </row>
    <row r="1948" spans="14:14">
      <c r="N1948" s="4"/>
    </row>
    <row r="1949" spans="14:14">
      <c r="N1949" s="4"/>
    </row>
    <row r="1950" spans="14:14">
      <c r="N1950" s="4"/>
    </row>
    <row r="1951" spans="14:14">
      <c r="N1951" s="4"/>
    </row>
    <row r="1952" spans="14:14">
      <c r="N1952" s="4"/>
    </row>
    <row r="1953" spans="14:14">
      <c r="N1953" s="4"/>
    </row>
    <row r="1954" spans="14:14">
      <c r="N1954" s="4"/>
    </row>
    <row r="1955" spans="14:14">
      <c r="N1955" s="4"/>
    </row>
    <row r="1956" spans="14:14">
      <c r="N1956" s="4"/>
    </row>
    <row r="1957" spans="14:14">
      <c r="N1957" s="4"/>
    </row>
    <row r="1958" spans="14:14">
      <c r="N1958" s="4"/>
    </row>
    <row r="1959" spans="14:14">
      <c r="N1959" s="4"/>
    </row>
    <row r="1960" spans="14:14">
      <c r="N1960" s="4"/>
    </row>
    <row r="1961" spans="14:14">
      <c r="N1961" s="4"/>
    </row>
    <row r="1962" spans="14:14">
      <c r="N1962" s="4"/>
    </row>
    <row r="1963" spans="14:14">
      <c r="N1963" s="4"/>
    </row>
    <row r="1964" spans="14:14">
      <c r="N1964" s="4"/>
    </row>
    <row r="1965" spans="14:14">
      <c r="N1965" s="4"/>
    </row>
    <row r="1966" spans="14:14">
      <c r="N1966" s="4"/>
    </row>
    <row r="1967" spans="14:14">
      <c r="N1967" s="4"/>
    </row>
    <row r="1968" spans="14:14">
      <c r="N1968" s="4"/>
    </row>
    <row r="1969" spans="14:14">
      <c r="N1969" s="4"/>
    </row>
    <row r="1970" spans="14:14">
      <c r="N1970" s="4"/>
    </row>
    <row r="1971" spans="14:14">
      <c r="N1971" s="4"/>
    </row>
    <row r="1972" spans="14:14">
      <c r="N1972" s="4"/>
    </row>
    <row r="1973" spans="14:14">
      <c r="N1973" s="4"/>
    </row>
    <row r="1974" spans="14:14">
      <c r="N1974" s="4"/>
    </row>
    <row r="1975" spans="14:14">
      <c r="N1975" s="4"/>
    </row>
    <row r="1976" spans="14:14">
      <c r="N1976" s="4"/>
    </row>
    <row r="1977" spans="14:14">
      <c r="N1977" s="4"/>
    </row>
    <row r="1978" spans="14:14">
      <c r="N1978" s="4"/>
    </row>
    <row r="1979" spans="14:14">
      <c r="N1979" s="4"/>
    </row>
    <row r="1980" spans="14:14">
      <c r="N1980" s="4"/>
    </row>
    <row r="1981" spans="14:14">
      <c r="N1981" s="4"/>
    </row>
    <row r="1982" spans="14:14">
      <c r="N1982" s="4"/>
    </row>
    <row r="1983" spans="14:14">
      <c r="N1983" s="4"/>
    </row>
    <row r="1984" spans="14:14">
      <c r="N1984" s="4"/>
    </row>
    <row r="1985" spans="14:14">
      <c r="N1985" s="4"/>
    </row>
    <row r="1986" spans="14:14">
      <c r="N1986" s="4"/>
    </row>
    <row r="1987" spans="14:14">
      <c r="N1987" s="4"/>
    </row>
    <row r="1988" spans="14:14">
      <c r="N1988" s="4"/>
    </row>
    <row r="1989" spans="14:14">
      <c r="N1989" s="4"/>
    </row>
    <row r="1990" spans="14:14">
      <c r="N1990" s="4"/>
    </row>
    <row r="1991" spans="14:14">
      <c r="N1991" s="4"/>
    </row>
    <row r="1992" spans="14:14">
      <c r="N1992" s="4"/>
    </row>
    <row r="1993" spans="14:14">
      <c r="N1993" s="4"/>
    </row>
    <row r="1994" spans="14:14">
      <c r="N1994" s="4"/>
    </row>
    <row r="1995" spans="14:14">
      <c r="N1995" s="4"/>
    </row>
    <row r="1996" spans="14:14">
      <c r="N1996" s="4"/>
    </row>
    <row r="1997" spans="14:14">
      <c r="N1997" s="4"/>
    </row>
    <row r="1998" spans="14:14">
      <c r="N1998" s="4"/>
    </row>
    <row r="1999" spans="14:14">
      <c r="N1999" s="4"/>
    </row>
    <row r="2000" spans="14:14">
      <c r="N2000" s="4"/>
    </row>
    <row r="2001" spans="14:14">
      <c r="N2001" s="4"/>
    </row>
    <row r="2002" spans="14:14">
      <c r="N2002" s="4"/>
    </row>
    <row r="2003" spans="14:14">
      <c r="N2003" s="4"/>
    </row>
    <row r="2004" spans="14:14">
      <c r="N2004" s="4"/>
    </row>
    <row r="2005" spans="14:14">
      <c r="N2005" s="4"/>
    </row>
    <row r="2006" spans="14:14">
      <c r="N2006" s="4"/>
    </row>
    <row r="2007" spans="14:14">
      <c r="N2007" s="4"/>
    </row>
    <row r="2008" spans="14:14">
      <c r="N2008" s="4"/>
    </row>
    <row r="2009" spans="14:14">
      <c r="N2009" s="4"/>
    </row>
    <row r="2010" spans="14:14">
      <c r="N2010" s="4"/>
    </row>
    <row r="2011" spans="14:14">
      <c r="N2011" s="4"/>
    </row>
    <row r="2012" spans="14:14">
      <c r="N2012" s="4"/>
    </row>
    <row r="2013" spans="14:14">
      <c r="N2013" s="4"/>
    </row>
    <row r="2014" spans="14:14">
      <c r="N2014" s="4"/>
    </row>
    <row r="2015" spans="14:14">
      <c r="N2015" s="4"/>
    </row>
    <row r="2016" spans="14:14">
      <c r="N2016" s="4"/>
    </row>
    <row r="2017" spans="14:14">
      <c r="N2017" s="4"/>
    </row>
    <row r="2018" spans="14:14">
      <c r="N2018" s="4"/>
    </row>
    <row r="2019" spans="14:14">
      <c r="N2019" s="4"/>
    </row>
    <row r="2020" spans="14:14">
      <c r="N2020" s="4"/>
    </row>
    <row r="2021" spans="14:14">
      <c r="N2021" s="4"/>
    </row>
    <row r="2022" spans="14:14">
      <c r="N2022" s="4"/>
    </row>
    <row r="2023" spans="14:14">
      <c r="N2023" s="4"/>
    </row>
    <row r="2024" spans="14:14">
      <c r="N2024" s="4"/>
    </row>
    <row r="2025" spans="14:14">
      <c r="N2025" s="4"/>
    </row>
    <row r="2026" spans="14:14">
      <c r="N2026" s="4"/>
    </row>
    <row r="2027" spans="14:14">
      <c r="N2027" s="4"/>
    </row>
    <row r="2028" spans="14:14">
      <c r="N2028" s="4"/>
    </row>
    <row r="2029" spans="14:14">
      <c r="N2029" s="4"/>
    </row>
    <row r="2030" spans="14:14">
      <c r="N2030" s="4"/>
    </row>
    <row r="2031" spans="14:14">
      <c r="N2031" s="4"/>
    </row>
    <row r="2032" spans="14:14">
      <c r="N2032" s="4"/>
    </row>
    <row r="2033" spans="14:14">
      <c r="N2033" s="4"/>
    </row>
    <row r="2034" spans="14:14">
      <c r="N2034" s="4"/>
    </row>
    <row r="2035" spans="14:14">
      <c r="N2035" s="4"/>
    </row>
    <row r="2036" spans="14:14">
      <c r="N2036" s="4"/>
    </row>
    <row r="2037" spans="14:14">
      <c r="N2037" s="4"/>
    </row>
    <row r="2038" spans="14:14">
      <c r="N2038" s="4"/>
    </row>
    <row r="2039" spans="14:14">
      <c r="N2039" s="4"/>
    </row>
    <row r="2040" spans="14:14">
      <c r="N2040" s="4"/>
    </row>
    <row r="2041" spans="14:14">
      <c r="N2041" s="4"/>
    </row>
    <row r="2042" spans="14:14">
      <c r="N2042" s="4"/>
    </row>
    <row r="2043" spans="14:14">
      <c r="N2043" s="4"/>
    </row>
    <row r="2044" spans="14:14">
      <c r="N2044" s="4"/>
    </row>
    <row r="2045" spans="14:14">
      <c r="N2045" s="4"/>
    </row>
    <row r="2046" spans="14:14">
      <c r="N2046" s="4"/>
    </row>
    <row r="2047" spans="14:14">
      <c r="N2047" s="4"/>
    </row>
    <row r="2048" spans="14:14">
      <c r="N2048" s="4"/>
    </row>
    <row r="2049" spans="14:14">
      <c r="N2049" s="4"/>
    </row>
    <row r="2050" spans="14:14">
      <c r="N2050" s="4"/>
    </row>
    <row r="2051" spans="14:14">
      <c r="N2051" s="4"/>
    </row>
    <row r="2052" spans="14:14">
      <c r="N2052" s="4"/>
    </row>
    <row r="2053" spans="14:14">
      <c r="N2053" s="4"/>
    </row>
    <row r="2054" spans="14:14">
      <c r="N2054" s="4"/>
    </row>
    <row r="2055" spans="14:14">
      <c r="N2055" s="4"/>
    </row>
    <row r="2056" spans="14:14">
      <c r="N2056" s="4"/>
    </row>
    <row r="2057" spans="14:14">
      <c r="N2057" s="4"/>
    </row>
    <row r="2058" spans="14:14">
      <c r="N2058" s="4"/>
    </row>
    <row r="2059" spans="14:14">
      <c r="N2059" s="4"/>
    </row>
    <row r="2060" spans="14:14">
      <c r="N2060" s="4"/>
    </row>
    <row r="2061" spans="14:14">
      <c r="N2061" s="4"/>
    </row>
    <row r="2062" spans="14:14">
      <c r="N2062" s="4"/>
    </row>
    <row r="2063" spans="14:14">
      <c r="N2063" s="4"/>
    </row>
    <row r="2064" spans="14:14">
      <c r="N2064" s="4"/>
    </row>
    <row r="2065" spans="14:14">
      <c r="N2065" s="4"/>
    </row>
    <row r="2066" spans="14:14">
      <c r="N2066" s="4"/>
    </row>
    <row r="2067" spans="14:14">
      <c r="N2067" s="4"/>
    </row>
    <row r="2068" spans="14:14">
      <c r="N2068" s="4"/>
    </row>
    <row r="2069" spans="14:14">
      <c r="N2069" s="4"/>
    </row>
    <row r="2070" spans="14:14">
      <c r="N2070" s="4"/>
    </row>
    <row r="2071" spans="14:14">
      <c r="N2071" s="4"/>
    </row>
    <row r="2072" spans="14:14">
      <c r="N2072" s="4"/>
    </row>
    <row r="2073" spans="14:14">
      <c r="N2073" s="4"/>
    </row>
    <row r="2074" spans="14:14">
      <c r="N2074" s="4"/>
    </row>
    <row r="2075" spans="14:14">
      <c r="N2075" s="4"/>
    </row>
    <row r="2076" spans="14:14">
      <c r="N2076" s="4"/>
    </row>
    <row r="2077" spans="14:14">
      <c r="N2077" s="4"/>
    </row>
    <row r="2078" spans="14:14">
      <c r="N2078" s="4"/>
    </row>
    <row r="2079" spans="14:14">
      <c r="N2079" s="4"/>
    </row>
    <row r="2080" spans="14:14">
      <c r="N2080" s="4"/>
    </row>
    <row r="2081" spans="14:14">
      <c r="N2081" s="4"/>
    </row>
    <row r="2082" spans="14:14">
      <c r="N2082" s="4"/>
    </row>
    <row r="2083" spans="14:14">
      <c r="N2083" s="4"/>
    </row>
    <row r="2084" spans="14:14">
      <c r="N2084" s="4"/>
    </row>
    <row r="2085" spans="14:14">
      <c r="N2085" s="4"/>
    </row>
    <row r="2086" spans="14:14">
      <c r="N2086" s="4"/>
    </row>
    <row r="2087" spans="14:14">
      <c r="N2087" s="4"/>
    </row>
    <row r="2088" spans="14:14">
      <c r="N2088" s="4"/>
    </row>
    <row r="2089" spans="14:14">
      <c r="N2089" s="4"/>
    </row>
    <row r="2090" spans="14:14">
      <c r="N2090" s="4"/>
    </row>
    <row r="2091" spans="14:14">
      <c r="N2091" s="4"/>
    </row>
    <row r="2092" spans="14:14">
      <c r="N2092" s="4"/>
    </row>
    <row r="2093" spans="14:14">
      <c r="N2093" s="4"/>
    </row>
    <row r="2094" spans="14:14">
      <c r="N2094" s="4"/>
    </row>
    <row r="2095" spans="14:14">
      <c r="N2095" s="4"/>
    </row>
    <row r="2096" spans="14:14">
      <c r="N2096" s="4"/>
    </row>
    <row r="2097" spans="14:14">
      <c r="N2097" s="4"/>
    </row>
    <row r="2098" spans="14:14">
      <c r="N2098" s="4"/>
    </row>
    <row r="2099" spans="14:14">
      <c r="N2099" s="4"/>
    </row>
    <row r="2100" spans="14:14">
      <c r="N2100" s="4"/>
    </row>
    <row r="2101" spans="14:14">
      <c r="N2101" s="4"/>
    </row>
    <row r="2102" spans="14:14">
      <c r="N2102" s="4"/>
    </row>
    <row r="2103" spans="14:14">
      <c r="N2103" s="4"/>
    </row>
    <row r="2104" spans="14:14">
      <c r="N2104" s="4"/>
    </row>
    <row r="2105" spans="14:14">
      <c r="N2105" s="4"/>
    </row>
    <row r="2106" spans="14:14">
      <c r="N2106" s="4"/>
    </row>
    <row r="2107" spans="14:14">
      <c r="N2107" s="4"/>
    </row>
    <row r="2108" spans="14:14">
      <c r="N2108" s="4"/>
    </row>
    <row r="2109" spans="14:14">
      <c r="N2109" s="4"/>
    </row>
    <row r="2110" spans="14:14">
      <c r="N2110" s="4"/>
    </row>
    <row r="2111" spans="14:14">
      <c r="N2111" s="4"/>
    </row>
    <row r="2112" spans="14:14">
      <c r="N2112" s="4"/>
    </row>
    <row r="2113" spans="14:14">
      <c r="N2113" s="4"/>
    </row>
    <row r="2114" spans="14:14">
      <c r="N2114" s="4"/>
    </row>
    <row r="2115" spans="14:14">
      <c r="N2115" s="4"/>
    </row>
    <row r="2116" spans="14:14">
      <c r="N2116" s="4"/>
    </row>
    <row r="2117" spans="14:14">
      <c r="N2117" s="4"/>
    </row>
    <row r="2118" spans="14:14">
      <c r="N2118" s="4"/>
    </row>
    <row r="2119" spans="14:14">
      <c r="N2119" s="4"/>
    </row>
    <row r="2120" spans="14:14">
      <c r="N2120" s="4"/>
    </row>
    <row r="2121" spans="14:14">
      <c r="N2121" s="4"/>
    </row>
    <row r="2122" spans="14:14">
      <c r="N2122" s="4"/>
    </row>
    <row r="2123" spans="14:14">
      <c r="N2123" s="4"/>
    </row>
    <row r="2124" spans="14:14">
      <c r="N2124" s="4"/>
    </row>
    <row r="2125" spans="14:14">
      <c r="N2125" s="4"/>
    </row>
    <row r="2126" spans="14:14">
      <c r="N2126" s="4"/>
    </row>
    <row r="2127" spans="14:14">
      <c r="N2127" s="4"/>
    </row>
    <row r="2128" spans="14:14">
      <c r="N2128" s="4"/>
    </row>
    <row r="2129" spans="14:14">
      <c r="N2129" s="4"/>
    </row>
    <row r="2130" spans="14:14">
      <c r="N2130" s="4"/>
    </row>
    <row r="2131" spans="14:14">
      <c r="N2131" s="4"/>
    </row>
    <row r="2132" spans="14:14">
      <c r="N2132" s="4"/>
    </row>
    <row r="2133" spans="14:14">
      <c r="N2133" s="4"/>
    </row>
    <row r="2134" spans="14:14">
      <c r="N2134" s="4"/>
    </row>
    <row r="2135" spans="14:14">
      <c r="N2135" s="4"/>
    </row>
    <row r="2136" spans="14:14">
      <c r="N2136" s="4"/>
    </row>
    <row r="2137" spans="14:14">
      <c r="N2137" s="4"/>
    </row>
    <row r="2138" spans="14:14">
      <c r="N2138" s="4"/>
    </row>
    <row r="2139" spans="14:14">
      <c r="N2139" s="4"/>
    </row>
    <row r="2140" spans="14:14">
      <c r="N2140" s="4"/>
    </row>
    <row r="2141" spans="14:14">
      <c r="N2141" s="4"/>
    </row>
    <row r="2142" spans="14:14">
      <c r="N2142" s="4"/>
    </row>
    <row r="2143" spans="14:14">
      <c r="N2143" s="4"/>
    </row>
    <row r="2144" spans="14:14">
      <c r="N2144" s="4"/>
    </row>
    <row r="2145" spans="14:14">
      <c r="N2145" s="4"/>
    </row>
    <row r="2146" spans="14:14">
      <c r="N2146" s="4"/>
    </row>
    <row r="2147" spans="14:14">
      <c r="N2147" s="4"/>
    </row>
    <row r="2148" spans="14:14">
      <c r="N2148" s="4"/>
    </row>
    <row r="2149" spans="14:14">
      <c r="N2149" s="4"/>
    </row>
    <row r="2150" spans="14:14">
      <c r="N2150" s="4"/>
    </row>
    <row r="2151" spans="14:14">
      <c r="N2151" s="4"/>
    </row>
    <row r="2152" spans="14:14">
      <c r="N2152" s="4"/>
    </row>
    <row r="2153" spans="14:14">
      <c r="N2153" s="4"/>
    </row>
    <row r="2154" spans="14:14">
      <c r="N2154" s="4"/>
    </row>
    <row r="2155" spans="14:14">
      <c r="N2155" s="4"/>
    </row>
    <row r="2156" spans="14:14">
      <c r="N2156" s="4"/>
    </row>
    <row r="2157" spans="14:14">
      <c r="N2157" s="4"/>
    </row>
    <row r="2158" spans="14:14">
      <c r="N2158" s="4"/>
    </row>
    <row r="2159" spans="14:14">
      <c r="N2159" s="4"/>
    </row>
    <row r="2160" spans="14:14">
      <c r="N2160" s="4"/>
    </row>
    <row r="2161" spans="14:14">
      <c r="N2161" s="4"/>
    </row>
    <row r="2162" spans="14:14">
      <c r="N2162" s="4"/>
    </row>
    <row r="2163" spans="14:14">
      <c r="N2163" s="4"/>
    </row>
    <row r="2164" spans="14:14">
      <c r="N2164" s="4"/>
    </row>
    <row r="2165" spans="14:14">
      <c r="N2165" s="4"/>
    </row>
    <row r="2166" spans="14:14">
      <c r="N2166" s="4"/>
    </row>
    <row r="2167" spans="14:14">
      <c r="N2167" s="4"/>
    </row>
    <row r="2168" spans="14:14">
      <c r="N2168" s="4"/>
    </row>
    <row r="2169" spans="14:14">
      <c r="N2169" s="4"/>
    </row>
    <row r="2170" spans="14:14">
      <c r="N2170" s="4"/>
    </row>
    <row r="2171" spans="14:14">
      <c r="N2171" s="4"/>
    </row>
    <row r="2172" spans="14:14">
      <c r="N2172" s="4"/>
    </row>
    <row r="2173" spans="14:14">
      <c r="N2173" s="4"/>
    </row>
    <row r="2174" spans="14:14">
      <c r="N2174" s="4"/>
    </row>
    <row r="2175" spans="14:14">
      <c r="N2175" s="4"/>
    </row>
    <row r="2176" spans="14:14">
      <c r="N2176" s="4"/>
    </row>
    <row r="2177" spans="14:14">
      <c r="N2177" s="4"/>
    </row>
    <row r="2178" spans="14:14">
      <c r="N2178" s="4"/>
    </row>
    <row r="2179" spans="14:14">
      <c r="N2179" s="4"/>
    </row>
    <row r="2180" spans="14:14">
      <c r="N2180" s="4"/>
    </row>
    <row r="2181" spans="14:14">
      <c r="N2181" s="4"/>
    </row>
    <row r="2182" spans="14:14">
      <c r="N2182" s="4"/>
    </row>
    <row r="2183" spans="14:14">
      <c r="N2183" s="4"/>
    </row>
    <row r="2184" spans="14:14">
      <c r="N2184" s="4"/>
    </row>
    <row r="2185" spans="14:14">
      <c r="N2185" s="4"/>
    </row>
    <row r="2186" spans="14:14">
      <c r="N2186" s="4"/>
    </row>
    <row r="2187" spans="14:14">
      <c r="N2187" s="4"/>
    </row>
    <row r="2188" spans="14:14">
      <c r="N2188" s="4"/>
    </row>
    <row r="2189" spans="14:14">
      <c r="N2189" s="4"/>
    </row>
    <row r="2190" spans="14:14">
      <c r="N2190" s="4"/>
    </row>
    <row r="2191" spans="14:14">
      <c r="N2191" s="4"/>
    </row>
    <row r="2192" spans="14:14">
      <c r="N2192" s="4"/>
    </row>
    <row r="2193" spans="14:14">
      <c r="N2193" s="4"/>
    </row>
    <row r="2194" spans="14:14">
      <c r="N2194" s="4"/>
    </row>
    <row r="2195" spans="14:14">
      <c r="N2195" s="4"/>
    </row>
    <row r="2196" spans="14:14">
      <c r="N2196" s="4"/>
    </row>
    <row r="2197" spans="14:14">
      <c r="N2197" s="4"/>
    </row>
    <row r="2198" spans="14:14">
      <c r="N2198" s="4"/>
    </row>
    <row r="2199" spans="14:14">
      <c r="N2199" s="4"/>
    </row>
    <row r="2200" spans="14:14">
      <c r="N2200" s="4"/>
    </row>
    <row r="2201" spans="14:14">
      <c r="N2201" s="4"/>
    </row>
    <row r="2202" spans="14:14">
      <c r="N2202" s="4"/>
    </row>
    <row r="2203" spans="14:14">
      <c r="N2203" s="4"/>
    </row>
    <row r="2204" spans="14:14">
      <c r="N2204" s="4"/>
    </row>
    <row r="2205" spans="14:14">
      <c r="N2205" s="4"/>
    </row>
    <row r="2206" spans="14:14">
      <c r="N2206" s="4"/>
    </row>
    <row r="2207" spans="14:14">
      <c r="N2207" s="4"/>
    </row>
    <row r="2208" spans="14:14">
      <c r="N2208" s="4"/>
    </row>
    <row r="2209" spans="14:14">
      <c r="N2209" s="4"/>
    </row>
    <row r="2210" spans="14:14">
      <c r="N2210" s="4"/>
    </row>
    <row r="2211" spans="14:14">
      <c r="N2211" s="4"/>
    </row>
    <row r="2212" spans="14:14">
      <c r="N2212" s="4"/>
    </row>
    <row r="2213" spans="14:14">
      <c r="N2213" s="4"/>
    </row>
    <row r="2214" spans="14:14">
      <c r="N2214" s="4"/>
    </row>
    <row r="2215" spans="14:14">
      <c r="N2215" s="4"/>
    </row>
    <row r="2216" spans="14:14">
      <c r="N2216" s="4"/>
    </row>
    <row r="2217" spans="14:14">
      <c r="N2217" s="4"/>
    </row>
    <row r="2218" spans="14:14">
      <c r="N2218" s="4"/>
    </row>
    <row r="2219" spans="14:14">
      <c r="N2219" s="4"/>
    </row>
    <row r="2220" spans="14:14">
      <c r="N2220" s="4"/>
    </row>
    <row r="2221" spans="14:14">
      <c r="N2221" s="4"/>
    </row>
    <row r="2222" spans="14:14">
      <c r="N2222" s="4"/>
    </row>
    <row r="2223" spans="14:14">
      <c r="N2223" s="4"/>
    </row>
    <row r="2224" spans="14:14">
      <c r="N2224" s="4"/>
    </row>
    <row r="2225" spans="14:14">
      <c r="N2225" s="4"/>
    </row>
    <row r="2226" spans="14:14">
      <c r="N2226" s="4"/>
    </row>
    <row r="2227" spans="14:14">
      <c r="N2227" s="4"/>
    </row>
    <row r="2228" spans="14:14">
      <c r="N2228" s="4"/>
    </row>
    <row r="2229" spans="14:14">
      <c r="N2229" s="4"/>
    </row>
    <row r="2230" spans="14:14">
      <c r="N2230" s="4"/>
    </row>
    <row r="2231" spans="14:14">
      <c r="N2231" s="4"/>
    </row>
    <row r="2232" spans="14:14">
      <c r="N2232" s="4"/>
    </row>
    <row r="2233" spans="14:14">
      <c r="N2233" s="4"/>
    </row>
    <row r="2234" spans="14:14">
      <c r="N2234" s="4"/>
    </row>
    <row r="2235" spans="14:14">
      <c r="N2235" s="4"/>
    </row>
    <row r="2236" spans="14:14">
      <c r="N2236" s="4"/>
    </row>
    <row r="2237" spans="14:14">
      <c r="N2237" s="4"/>
    </row>
    <row r="2238" spans="14:14">
      <c r="N2238" s="4"/>
    </row>
    <row r="2239" spans="14:14">
      <c r="N2239" s="4"/>
    </row>
    <row r="2240" spans="14:14">
      <c r="N2240" s="4"/>
    </row>
    <row r="2241" spans="14:14">
      <c r="N2241" s="4"/>
    </row>
    <row r="2242" spans="14:14">
      <c r="N2242" s="4"/>
    </row>
    <row r="2243" spans="14:14">
      <c r="N2243" s="4"/>
    </row>
    <row r="2244" spans="14:14">
      <c r="N2244" s="4"/>
    </row>
    <row r="2245" spans="14:14">
      <c r="N2245" s="4"/>
    </row>
    <row r="2246" spans="14:14">
      <c r="N2246" s="4"/>
    </row>
    <row r="2247" spans="14:14">
      <c r="N2247" s="4"/>
    </row>
    <row r="2248" spans="14:14">
      <c r="N2248" s="4"/>
    </row>
    <row r="2249" spans="14:14">
      <c r="N2249" s="4"/>
    </row>
    <row r="2250" spans="14:14">
      <c r="N2250" s="4"/>
    </row>
    <row r="2251" spans="14:14">
      <c r="N2251" s="4"/>
    </row>
    <row r="2252" spans="14:14">
      <c r="N2252" s="4"/>
    </row>
    <row r="2253" spans="14:14">
      <c r="N2253" s="4"/>
    </row>
    <row r="2254" spans="14:14">
      <c r="N2254" s="4"/>
    </row>
    <row r="2255" spans="14:14">
      <c r="N2255" s="4"/>
    </row>
    <row r="2256" spans="14:14">
      <c r="N2256" s="4"/>
    </row>
    <row r="2257" spans="14:14">
      <c r="N2257" s="4"/>
    </row>
    <row r="2258" spans="14:14">
      <c r="N2258" s="4"/>
    </row>
    <row r="2259" spans="14:14">
      <c r="N2259" s="4"/>
    </row>
    <row r="2260" spans="14:14">
      <c r="N2260" s="4"/>
    </row>
    <row r="2261" spans="14:14">
      <c r="N2261" s="4"/>
    </row>
    <row r="2262" spans="14:14">
      <c r="N2262" s="4"/>
    </row>
    <row r="2263" spans="14:14">
      <c r="N2263" s="4"/>
    </row>
    <row r="2264" spans="14:14">
      <c r="N2264" s="4"/>
    </row>
    <row r="2265" spans="14:14">
      <c r="N2265" s="4"/>
    </row>
    <row r="2266" spans="14:14">
      <c r="N2266" s="4"/>
    </row>
    <row r="2267" spans="14:14">
      <c r="N2267" s="4"/>
    </row>
    <row r="2268" spans="14:14">
      <c r="N2268" s="4"/>
    </row>
    <row r="2269" spans="14:14">
      <c r="N2269" s="4"/>
    </row>
    <row r="2270" spans="14:14">
      <c r="N2270" s="4"/>
    </row>
    <row r="2271" spans="14:14">
      <c r="N2271" s="4"/>
    </row>
    <row r="2272" spans="14:14">
      <c r="N2272" s="4"/>
    </row>
    <row r="2273" spans="14:14">
      <c r="N2273" s="4"/>
    </row>
    <row r="2274" spans="14:14">
      <c r="N2274" s="4"/>
    </row>
    <row r="2275" spans="14:14">
      <c r="N2275" s="4"/>
    </row>
    <row r="2276" spans="14:14">
      <c r="N2276" s="4"/>
    </row>
    <row r="2277" spans="14:14">
      <c r="N2277" s="4"/>
    </row>
    <row r="2278" spans="14:14">
      <c r="N2278" s="4"/>
    </row>
    <row r="2279" spans="14:14">
      <c r="N2279" s="4"/>
    </row>
    <row r="2280" spans="14:14">
      <c r="N2280" s="4"/>
    </row>
    <row r="2281" spans="14:14">
      <c r="N2281" s="4"/>
    </row>
    <row r="2282" spans="14:14">
      <c r="N2282" s="4"/>
    </row>
    <row r="2283" spans="14:14">
      <c r="N2283" s="4"/>
    </row>
    <row r="2284" spans="14:14">
      <c r="N2284" s="4"/>
    </row>
    <row r="2285" spans="14:14">
      <c r="N2285" s="4"/>
    </row>
    <row r="2286" spans="14:14">
      <c r="N2286" s="4"/>
    </row>
    <row r="2287" spans="14:14">
      <c r="N2287" s="4"/>
    </row>
    <row r="2288" spans="14:14">
      <c r="N2288" s="4"/>
    </row>
    <row r="2289" spans="14:14">
      <c r="N2289" s="4"/>
    </row>
    <row r="2290" spans="14:14">
      <c r="N2290" s="4"/>
    </row>
    <row r="2291" spans="14:14">
      <c r="N2291" s="4"/>
    </row>
    <row r="2292" spans="14:14">
      <c r="N2292" s="4"/>
    </row>
    <row r="2293" spans="14:14">
      <c r="N2293" s="4"/>
    </row>
    <row r="2294" spans="14:14">
      <c r="N2294" s="4"/>
    </row>
    <row r="2295" spans="14:14">
      <c r="N2295" s="4"/>
    </row>
    <row r="2296" spans="14:14">
      <c r="N2296" s="4"/>
    </row>
    <row r="2297" spans="14:14">
      <c r="N2297" s="4"/>
    </row>
    <row r="2298" spans="14:14">
      <c r="N2298" s="4"/>
    </row>
    <row r="2299" spans="14:14">
      <c r="N2299" s="4"/>
    </row>
    <row r="2300" spans="14:14">
      <c r="N2300" s="4"/>
    </row>
    <row r="2301" spans="14:14">
      <c r="N2301" s="4"/>
    </row>
    <row r="2302" spans="14:14">
      <c r="N2302" s="4"/>
    </row>
    <row r="2303" spans="14:14">
      <c r="N2303" s="4"/>
    </row>
    <row r="2304" spans="14:14">
      <c r="N2304" s="4"/>
    </row>
    <row r="2305" spans="14:14">
      <c r="N2305" s="4"/>
    </row>
    <row r="2306" spans="14:14">
      <c r="N2306" s="4"/>
    </row>
    <row r="2307" spans="14:14">
      <c r="N2307" s="4"/>
    </row>
    <row r="2308" spans="14:14">
      <c r="N2308" s="4"/>
    </row>
    <row r="2309" spans="14:14">
      <c r="N2309" s="4"/>
    </row>
    <row r="2310" spans="14:14">
      <c r="N2310" s="4"/>
    </row>
    <row r="2311" spans="14:14">
      <c r="N2311" s="4"/>
    </row>
    <row r="2312" spans="14:14">
      <c r="N2312" s="4"/>
    </row>
    <row r="2313" spans="14:14">
      <c r="N2313" s="4"/>
    </row>
    <row r="2314" spans="14:14">
      <c r="N2314" s="4"/>
    </row>
    <row r="2315" spans="14:14">
      <c r="N2315" s="4"/>
    </row>
    <row r="2316" spans="14:14">
      <c r="N2316" s="4"/>
    </row>
    <row r="2317" spans="14:14">
      <c r="N2317" s="4"/>
    </row>
    <row r="2318" spans="14:14">
      <c r="N2318" s="4"/>
    </row>
    <row r="2319" spans="14:14">
      <c r="N2319" s="4"/>
    </row>
    <row r="2320" spans="14:14">
      <c r="N2320" s="4"/>
    </row>
    <row r="2321" spans="14:14">
      <c r="N2321" s="4"/>
    </row>
    <row r="2322" spans="14:14">
      <c r="N2322" s="4"/>
    </row>
    <row r="2323" spans="14:14">
      <c r="N2323" s="4"/>
    </row>
    <row r="2324" spans="14:14">
      <c r="N2324" s="4"/>
    </row>
    <row r="2325" spans="14:14">
      <c r="N2325" s="4"/>
    </row>
    <row r="2326" spans="14:14">
      <c r="N2326" s="4"/>
    </row>
    <row r="2327" spans="14:14">
      <c r="N2327" s="4"/>
    </row>
    <row r="2328" spans="14:14">
      <c r="N2328" s="4"/>
    </row>
    <row r="2329" spans="14:14">
      <c r="N2329" s="4"/>
    </row>
    <row r="2330" spans="14:14">
      <c r="N2330" s="4"/>
    </row>
    <row r="2331" spans="14:14">
      <c r="N2331" s="4"/>
    </row>
    <row r="2332" spans="14:14">
      <c r="N2332" s="4"/>
    </row>
    <row r="2333" spans="14:14">
      <c r="N2333" s="4"/>
    </row>
    <row r="2334" spans="14:14">
      <c r="N2334" s="4"/>
    </row>
    <row r="2335" spans="14:14">
      <c r="N2335" s="4"/>
    </row>
    <row r="2336" spans="14:14">
      <c r="N2336" s="4"/>
    </row>
    <row r="2337" spans="14:14">
      <c r="N2337" s="4"/>
    </row>
    <row r="2338" spans="14:14">
      <c r="N2338" s="4"/>
    </row>
    <row r="2339" spans="14:14">
      <c r="N2339" s="4"/>
    </row>
    <row r="2340" spans="14:14">
      <c r="N2340" s="4"/>
    </row>
    <row r="2341" spans="14:14">
      <c r="N2341" s="4"/>
    </row>
    <row r="2342" spans="14:14">
      <c r="N2342" s="4"/>
    </row>
    <row r="2343" spans="14:14">
      <c r="N2343" s="4"/>
    </row>
    <row r="2344" spans="14:14">
      <c r="N2344" s="4"/>
    </row>
    <row r="2345" spans="14:14">
      <c r="N2345" s="4"/>
    </row>
    <row r="2346" spans="14:14">
      <c r="N2346" s="4"/>
    </row>
    <row r="2347" spans="14:14">
      <c r="N2347" s="4"/>
    </row>
    <row r="2348" spans="14:14">
      <c r="N2348" s="4"/>
    </row>
    <row r="2349" spans="14:14">
      <c r="N2349" s="4"/>
    </row>
    <row r="2350" spans="14:14">
      <c r="N2350" s="4"/>
    </row>
    <row r="2351" spans="14:14">
      <c r="N2351" s="4"/>
    </row>
    <row r="2352" spans="14:14">
      <c r="N2352" s="4"/>
    </row>
    <row r="2353" spans="14:14">
      <c r="N2353" s="4"/>
    </row>
    <row r="2354" spans="14:14">
      <c r="N2354" s="4"/>
    </row>
    <row r="2355" spans="14:14">
      <c r="N2355" s="4"/>
    </row>
    <row r="2356" spans="14:14">
      <c r="N2356" s="4"/>
    </row>
    <row r="2357" spans="14:14">
      <c r="N2357" s="4"/>
    </row>
    <row r="2358" spans="14:14">
      <c r="N2358" s="4"/>
    </row>
    <row r="2359" spans="14:14">
      <c r="N2359" s="4"/>
    </row>
    <row r="2360" spans="14:14">
      <c r="N2360" s="4"/>
    </row>
    <row r="2361" spans="14:14">
      <c r="N2361" s="4"/>
    </row>
    <row r="2362" spans="14:14">
      <c r="N2362" s="4"/>
    </row>
    <row r="2363" spans="14:14">
      <c r="N2363" s="4"/>
    </row>
    <row r="2364" spans="14:14">
      <c r="N2364" s="4"/>
    </row>
    <row r="2365" spans="14:14">
      <c r="N2365" s="4"/>
    </row>
    <row r="2366" spans="14:14">
      <c r="N2366" s="4"/>
    </row>
    <row r="2367" spans="14:14">
      <c r="N2367" s="4"/>
    </row>
    <row r="2368" spans="14:14">
      <c r="N2368" s="4"/>
    </row>
    <row r="2369" spans="14:14">
      <c r="N2369" s="4"/>
    </row>
    <row r="2370" spans="14:14">
      <c r="N2370" s="4"/>
    </row>
    <row r="2371" spans="14:14">
      <c r="N2371" s="4"/>
    </row>
    <row r="2372" spans="14:14">
      <c r="N2372" s="4"/>
    </row>
    <row r="2373" spans="14:14">
      <c r="N2373" s="4"/>
    </row>
    <row r="2374" spans="14:14">
      <c r="N2374" s="4"/>
    </row>
    <row r="2375" spans="14:14">
      <c r="N2375" s="4"/>
    </row>
    <row r="2376" spans="14:14">
      <c r="N2376" s="4"/>
    </row>
    <row r="2377" spans="14:14">
      <c r="N2377" s="4"/>
    </row>
    <row r="2378" spans="14:14">
      <c r="N2378" s="4"/>
    </row>
    <row r="2379" spans="14:14">
      <c r="N2379" s="4"/>
    </row>
    <row r="2380" spans="14:14">
      <c r="N2380" s="4"/>
    </row>
    <row r="2381" spans="14:14">
      <c r="N2381" s="4"/>
    </row>
    <row r="2382" spans="14:14">
      <c r="N2382" s="4"/>
    </row>
    <row r="2383" spans="14:14">
      <c r="N2383" s="4"/>
    </row>
    <row r="2384" spans="14:14">
      <c r="N2384" s="4"/>
    </row>
    <row r="2385" spans="14:14">
      <c r="N2385" s="4"/>
    </row>
    <row r="2386" spans="14:14">
      <c r="N2386" s="4"/>
    </row>
    <row r="2387" spans="14:14">
      <c r="N2387" s="4"/>
    </row>
    <row r="2388" spans="14:14">
      <c r="N2388" s="4"/>
    </row>
    <row r="2389" spans="14:14">
      <c r="N2389" s="4"/>
    </row>
    <row r="2390" spans="14:14">
      <c r="N2390" s="4"/>
    </row>
    <row r="2391" spans="14:14">
      <c r="N2391" s="4"/>
    </row>
    <row r="2392" spans="14:14">
      <c r="N2392" s="4"/>
    </row>
    <row r="2393" spans="14:14">
      <c r="N2393" s="4"/>
    </row>
    <row r="2394" spans="14:14">
      <c r="N2394" s="4"/>
    </row>
    <row r="2395" spans="14:14">
      <c r="N2395" s="4"/>
    </row>
    <row r="2396" spans="14:14">
      <c r="N2396" s="4"/>
    </row>
    <row r="2397" spans="14:14">
      <c r="N2397" s="4"/>
    </row>
    <row r="2398" spans="14:14">
      <c r="N2398" s="4"/>
    </row>
    <row r="2399" spans="14:14">
      <c r="N2399" s="4"/>
    </row>
    <row r="2400" spans="14:14">
      <c r="N2400" s="4"/>
    </row>
    <row r="2401" spans="14:14">
      <c r="N2401" s="4"/>
    </row>
    <row r="2402" spans="14:14">
      <c r="N2402" s="4"/>
    </row>
    <row r="2403" spans="14:14">
      <c r="N2403" s="4"/>
    </row>
    <row r="2404" spans="14:14">
      <c r="N2404" s="4"/>
    </row>
    <row r="2405" spans="14:14">
      <c r="N2405" s="4"/>
    </row>
    <row r="2406" spans="14:14">
      <c r="N2406" s="4"/>
    </row>
    <row r="2407" spans="14:14">
      <c r="N2407" s="4"/>
    </row>
    <row r="2408" spans="14:14">
      <c r="N2408" s="4"/>
    </row>
    <row r="2409" spans="14:14">
      <c r="N2409" s="4"/>
    </row>
    <row r="2410" spans="14:14">
      <c r="N2410" s="4"/>
    </row>
    <row r="2411" spans="14:14">
      <c r="N2411" s="4"/>
    </row>
    <row r="2412" spans="14:14">
      <c r="N2412" s="4"/>
    </row>
    <row r="2413" spans="14:14">
      <c r="N2413" s="4"/>
    </row>
    <row r="2414" spans="14:14">
      <c r="N2414" s="4"/>
    </row>
    <row r="2415" spans="14:14">
      <c r="N2415" s="4"/>
    </row>
    <row r="2416" spans="14:14">
      <c r="N2416" s="4"/>
    </row>
    <row r="2417" spans="14:14">
      <c r="N2417" s="4"/>
    </row>
    <row r="2418" spans="14:14">
      <c r="N2418" s="4"/>
    </row>
    <row r="2419" spans="14:14">
      <c r="N2419" s="4"/>
    </row>
    <row r="2420" spans="14:14">
      <c r="N2420" s="4"/>
    </row>
    <row r="2421" spans="14:14">
      <c r="N2421" s="4"/>
    </row>
    <row r="2422" spans="14:14">
      <c r="N2422" s="4"/>
    </row>
    <row r="2423" spans="14:14">
      <c r="N2423" s="4"/>
    </row>
    <row r="2424" spans="14:14">
      <c r="N2424" s="4"/>
    </row>
    <row r="2425" spans="14:14">
      <c r="N2425" s="4"/>
    </row>
    <row r="2426" spans="14:14">
      <c r="N2426" s="4"/>
    </row>
    <row r="2427" spans="14:14">
      <c r="N2427" s="4"/>
    </row>
    <row r="2428" spans="14:14">
      <c r="N2428" s="4"/>
    </row>
    <row r="2429" spans="14:14">
      <c r="N2429" s="4"/>
    </row>
    <row r="2430" spans="14:14">
      <c r="N2430" s="4"/>
    </row>
    <row r="2431" spans="14:14">
      <c r="N2431" s="4"/>
    </row>
    <row r="2432" spans="14:14">
      <c r="N2432" s="4"/>
    </row>
    <row r="2433" spans="14:14">
      <c r="N2433" s="4"/>
    </row>
    <row r="2434" spans="14:14">
      <c r="N2434" s="4"/>
    </row>
    <row r="2435" spans="14:14">
      <c r="N2435" s="4"/>
    </row>
    <row r="2436" spans="14:14">
      <c r="N2436" s="4"/>
    </row>
    <row r="2437" spans="14:14">
      <c r="N2437" s="4"/>
    </row>
    <row r="2438" spans="14:14">
      <c r="N2438" s="4"/>
    </row>
    <row r="2439" spans="14:14">
      <c r="N2439" s="4"/>
    </row>
    <row r="2440" spans="14:14">
      <c r="N2440" s="4"/>
    </row>
    <row r="2441" spans="14:14">
      <c r="N2441" s="4"/>
    </row>
    <row r="2442" spans="14:14">
      <c r="N2442" s="4"/>
    </row>
    <row r="2443" spans="14:14">
      <c r="N2443" s="4"/>
    </row>
    <row r="2444" spans="14:14">
      <c r="N2444" s="4"/>
    </row>
    <row r="2445" spans="14:14">
      <c r="N2445" s="4"/>
    </row>
    <row r="2446" spans="14:14">
      <c r="N2446" s="4"/>
    </row>
    <row r="2447" spans="14:14">
      <c r="N2447" s="4"/>
    </row>
    <row r="2448" spans="14:14">
      <c r="N2448" s="4"/>
    </row>
    <row r="2449" spans="14:14">
      <c r="N2449" s="4"/>
    </row>
    <row r="2450" spans="14:14">
      <c r="N2450" s="4"/>
    </row>
    <row r="2451" spans="14:14">
      <c r="N2451" s="4"/>
    </row>
    <row r="2452" spans="14:14">
      <c r="N2452" s="4"/>
    </row>
    <row r="2453" spans="14:14">
      <c r="N2453" s="4"/>
    </row>
    <row r="2454" spans="14:14">
      <c r="N2454" s="4"/>
    </row>
    <row r="2455" spans="14:14">
      <c r="N2455" s="4"/>
    </row>
    <row r="2456" spans="14:14">
      <c r="N2456" s="4"/>
    </row>
    <row r="2457" spans="14:14">
      <c r="N2457" s="4"/>
    </row>
    <row r="2458" spans="14:14">
      <c r="N2458" s="4"/>
    </row>
    <row r="2459" spans="14:14">
      <c r="N2459" s="4"/>
    </row>
    <row r="2460" spans="14:14">
      <c r="N2460" s="4"/>
    </row>
    <row r="2461" spans="14:14">
      <c r="N2461" s="4"/>
    </row>
    <row r="2462" spans="14:14">
      <c r="N2462" s="4"/>
    </row>
    <row r="2463" spans="14:14">
      <c r="N2463" s="4"/>
    </row>
    <row r="2464" spans="14:14">
      <c r="N2464" s="4"/>
    </row>
    <row r="2465" spans="14:14">
      <c r="N2465" s="4"/>
    </row>
    <row r="2466" spans="14:14">
      <c r="N2466" s="4"/>
    </row>
    <row r="2467" spans="14:14">
      <c r="N2467" s="4"/>
    </row>
    <row r="2468" spans="14:14">
      <c r="N2468" s="4"/>
    </row>
    <row r="2469" spans="14:14">
      <c r="N2469" s="4"/>
    </row>
    <row r="2470" spans="14:14">
      <c r="N2470" s="4"/>
    </row>
    <row r="2471" spans="14:14">
      <c r="N2471" s="4"/>
    </row>
    <row r="2472" spans="14:14">
      <c r="N2472" s="4"/>
    </row>
    <row r="2473" spans="14:14">
      <c r="N2473" s="4"/>
    </row>
    <row r="2474" spans="14:14">
      <c r="N2474" s="4"/>
    </row>
    <row r="2475" spans="14:14">
      <c r="N2475" s="4"/>
    </row>
    <row r="2476" spans="14:14">
      <c r="N2476" s="4"/>
    </row>
    <row r="2477" spans="14:14">
      <c r="N2477" s="4"/>
    </row>
    <row r="2478" spans="14:14">
      <c r="N2478" s="4"/>
    </row>
    <row r="2479" spans="14:14">
      <c r="N2479" s="4"/>
    </row>
    <row r="2480" spans="14:14">
      <c r="N2480" s="4"/>
    </row>
    <row r="2481" spans="14:14">
      <c r="N2481" s="4"/>
    </row>
    <row r="2482" spans="14:14">
      <c r="N2482" s="4"/>
    </row>
    <row r="2483" spans="14:14">
      <c r="N2483" s="4"/>
    </row>
    <row r="2484" spans="14:14">
      <c r="N2484" s="4"/>
    </row>
    <row r="2485" spans="14:14">
      <c r="N2485" s="4"/>
    </row>
    <row r="2486" spans="14:14">
      <c r="N2486" s="4"/>
    </row>
    <row r="2487" spans="14:14">
      <c r="N2487" s="4"/>
    </row>
    <row r="2488" spans="14:14">
      <c r="N2488" s="4"/>
    </row>
    <row r="2489" spans="14:14">
      <c r="N2489" s="4"/>
    </row>
    <row r="2490" spans="14:14">
      <c r="N2490" s="4"/>
    </row>
    <row r="2491" spans="14:14">
      <c r="N2491" s="4"/>
    </row>
    <row r="2492" spans="14:14">
      <c r="N2492" s="4"/>
    </row>
    <row r="2493" spans="14:14">
      <c r="N2493" s="4"/>
    </row>
    <row r="2494" spans="14:14">
      <c r="N2494" s="4"/>
    </row>
    <row r="2495" spans="14:14">
      <c r="N2495" s="4"/>
    </row>
    <row r="2496" spans="14:14">
      <c r="N2496" s="4"/>
    </row>
    <row r="2497" spans="14:14">
      <c r="N2497" s="4"/>
    </row>
    <row r="2498" spans="14:14">
      <c r="N2498" s="4"/>
    </row>
    <row r="2499" spans="14:14">
      <c r="N2499" s="4"/>
    </row>
    <row r="2500" spans="14:14">
      <c r="N2500" s="4"/>
    </row>
    <row r="2501" spans="14:14">
      <c r="N2501" s="4"/>
    </row>
    <row r="2502" spans="14:14">
      <c r="N2502" s="4"/>
    </row>
    <row r="2503" spans="14:14">
      <c r="N2503" s="4"/>
    </row>
    <row r="2504" spans="14:14">
      <c r="N2504" s="4"/>
    </row>
    <row r="2505" spans="14:14">
      <c r="N2505" s="4"/>
    </row>
    <row r="2506" spans="14:14">
      <c r="N2506" s="4"/>
    </row>
    <row r="2507" spans="14:14">
      <c r="N2507" s="4"/>
    </row>
    <row r="2508" spans="14:14">
      <c r="N2508" s="4"/>
    </row>
    <row r="2509" spans="14:14">
      <c r="N2509" s="4"/>
    </row>
    <row r="2510" spans="14:14">
      <c r="N2510" s="4"/>
    </row>
    <row r="2511" spans="14:14">
      <c r="N2511" s="4"/>
    </row>
    <row r="2512" spans="14:14">
      <c r="N2512" s="4"/>
    </row>
    <row r="2513" spans="14:14">
      <c r="N2513" s="4"/>
    </row>
    <row r="2514" spans="14:14">
      <c r="N2514" s="4"/>
    </row>
    <row r="2515" spans="14:14">
      <c r="N2515" s="4"/>
    </row>
    <row r="2516" spans="14:14">
      <c r="N2516" s="4"/>
    </row>
    <row r="2517" spans="14:14">
      <c r="N2517" s="4"/>
    </row>
    <row r="2518" spans="14:14">
      <c r="N2518" s="4"/>
    </row>
    <row r="2519" spans="14:14">
      <c r="N2519" s="4"/>
    </row>
    <row r="2520" spans="14:14">
      <c r="N2520" s="4"/>
    </row>
    <row r="2521" spans="14:14">
      <c r="N2521" s="4"/>
    </row>
    <row r="2522" spans="14:14">
      <c r="N2522" s="4"/>
    </row>
    <row r="2523" spans="14:14">
      <c r="N2523" s="4"/>
    </row>
    <row r="2524" spans="14:14">
      <c r="N2524" s="4"/>
    </row>
    <row r="2525" spans="14:14">
      <c r="N2525" s="4"/>
    </row>
    <row r="2526" spans="14:14">
      <c r="N2526" s="4"/>
    </row>
    <row r="2527" spans="14:14">
      <c r="N2527" s="4"/>
    </row>
    <row r="2528" spans="14:14">
      <c r="N2528" s="4"/>
    </row>
    <row r="2529" spans="14:14">
      <c r="N2529" s="4"/>
    </row>
    <row r="2530" spans="14:14">
      <c r="N2530" s="4"/>
    </row>
    <row r="2531" spans="14:14">
      <c r="N2531" s="4"/>
    </row>
    <row r="2532" spans="14:14">
      <c r="N2532" s="4"/>
    </row>
    <row r="2533" spans="14:14">
      <c r="N2533" s="4"/>
    </row>
    <row r="2534" spans="14:14">
      <c r="N2534" s="4"/>
    </row>
    <row r="2535" spans="14:14">
      <c r="N2535" s="4"/>
    </row>
    <row r="2536" spans="14:14">
      <c r="N2536" s="4"/>
    </row>
    <row r="2537" spans="14:14">
      <c r="N2537" s="4"/>
    </row>
    <row r="2538" spans="14:14">
      <c r="N2538" s="4"/>
    </row>
    <row r="2539" spans="14:14">
      <c r="N2539" s="4"/>
    </row>
    <row r="2540" spans="14:14">
      <c r="N2540" s="4"/>
    </row>
    <row r="2541" spans="14:14">
      <c r="N2541" s="4"/>
    </row>
    <row r="2542" spans="14:14">
      <c r="N2542" s="4"/>
    </row>
    <row r="2543" spans="14:14">
      <c r="N2543" s="4"/>
    </row>
    <row r="2544" spans="14:14">
      <c r="N2544" s="4"/>
    </row>
    <row r="2545" spans="14:14">
      <c r="N2545" s="4"/>
    </row>
    <row r="2546" spans="14:14">
      <c r="N2546" s="4"/>
    </row>
    <row r="2547" spans="14:14">
      <c r="N2547" s="4"/>
    </row>
    <row r="2548" spans="14:14">
      <c r="N2548" s="4"/>
    </row>
    <row r="2549" spans="14:14">
      <c r="N2549" s="4"/>
    </row>
    <row r="2550" spans="14:14">
      <c r="N2550" s="4"/>
    </row>
    <row r="2551" spans="14:14">
      <c r="N2551" s="4"/>
    </row>
    <row r="2552" spans="14:14">
      <c r="N2552" s="4"/>
    </row>
    <row r="2553" spans="14:14">
      <c r="N2553" s="4"/>
    </row>
    <row r="2554" spans="14:14">
      <c r="N2554" s="4"/>
    </row>
    <row r="2555" spans="14:14">
      <c r="N2555" s="4"/>
    </row>
    <row r="2556" spans="14:14">
      <c r="N2556" s="4"/>
    </row>
    <row r="2557" spans="14:14">
      <c r="N2557" s="4"/>
    </row>
    <row r="2558" spans="14:14">
      <c r="N2558" s="4"/>
    </row>
    <row r="2559" spans="14:14">
      <c r="N2559" s="4"/>
    </row>
    <row r="2560" spans="14:14">
      <c r="N2560" s="4"/>
    </row>
    <row r="2561" spans="14:14">
      <c r="N2561" s="4"/>
    </row>
    <row r="2562" spans="14:14">
      <c r="N2562" s="4"/>
    </row>
    <row r="2563" spans="14:14">
      <c r="N2563" s="4"/>
    </row>
    <row r="2564" spans="14:14">
      <c r="N2564" s="4"/>
    </row>
    <row r="2565" spans="14:14">
      <c r="N2565" s="4"/>
    </row>
    <row r="2566" spans="14:14">
      <c r="N2566" s="4"/>
    </row>
    <row r="2567" spans="14:14">
      <c r="N2567" s="4"/>
    </row>
    <row r="2568" spans="14:14">
      <c r="N2568" s="4"/>
    </row>
    <row r="2569" spans="14:14">
      <c r="N2569" s="4"/>
    </row>
    <row r="2570" spans="14:14">
      <c r="N2570" s="4"/>
    </row>
    <row r="2571" spans="14:14">
      <c r="N2571" s="4"/>
    </row>
    <row r="2572" spans="14:14">
      <c r="N2572" s="4"/>
    </row>
    <row r="2573" spans="14:14">
      <c r="N2573" s="4"/>
    </row>
    <row r="2574" spans="14:14">
      <c r="N2574" s="4"/>
    </row>
    <row r="2575" spans="14:14">
      <c r="N2575" s="4"/>
    </row>
    <row r="2576" spans="14:14">
      <c r="N2576" s="4"/>
    </row>
    <row r="2577" spans="14:14">
      <c r="N2577" s="4"/>
    </row>
    <row r="2578" spans="14:14">
      <c r="N2578" s="4"/>
    </row>
    <row r="2579" spans="14:14">
      <c r="N2579" s="4"/>
    </row>
    <row r="2580" spans="14:14">
      <c r="N2580" s="4"/>
    </row>
    <row r="2581" spans="14:14">
      <c r="N2581" s="4"/>
    </row>
    <row r="2582" spans="14:14">
      <c r="N2582" s="4"/>
    </row>
    <row r="2583" spans="14:14">
      <c r="N2583" s="4"/>
    </row>
    <row r="2584" spans="14:14">
      <c r="N2584" s="4"/>
    </row>
    <row r="2585" spans="14:14">
      <c r="N2585" s="4"/>
    </row>
    <row r="2586" spans="14:14">
      <c r="N2586" s="4"/>
    </row>
    <row r="2587" spans="14:14">
      <c r="N2587" s="4"/>
    </row>
    <row r="2588" spans="14:14">
      <c r="N2588" s="4"/>
    </row>
    <row r="2589" spans="14:14">
      <c r="N2589" s="4"/>
    </row>
    <row r="2590" spans="14:14">
      <c r="N2590" s="4"/>
    </row>
    <row r="2591" spans="14:14">
      <c r="N2591" s="4"/>
    </row>
    <row r="2592" spans="14:14">
      <c r="N2592" s="4"/>
    </row>
    <row r="2593" spans="14:14">
      <c r="N2593" s="4"/>
    </row>
    <row r="2594" spans="14:14">
      <c r="N2594" s="4"/>
    </row>
    <row r="2595" spans="14:14">
      <c r="N2595" s="4"/>
    </row>
    <row r="2596" spans="14:14">
      <c r="N2596" s="4"/>
    </row>
    <row r="2597" spans="14:14">
      <c r="N2597" s="4"/>
    </row>
    <row r="2598" spans="14:14">
      <c r="N2598" s="4"/>
    </row>
    <row r="2599" spans="14:14">
      <c r="N2599" s="4"/>
    </row>
    <row r="2600" spans="14:14">
      <c r="N2600" s="4"/>
    </row>
    <row r="2601" spans="14:14">
      <c r="N2601" s="4"/>
    </row>
    <row r="2602" spans="14:14">
      <c r="N2602" s="4"/>
    </row>
    <row r="2603" spans="14:14">
      <c r="N2603" s="4"/>
    </row>
    <row r="2604" spans="14:14">
      <c r="N2604" s="4"/>
    </row>
    <row r="2605" spans="14:14">
      <c r="N2605" s="4"/>
    </row>
    <row r="2606" spans="14:14">
      <c r="N2606" s="4"/>
    </row>
    <row r="2607" spans="14:14">
      <c r="N2607" s="4"/>
    </row>
    <row r="2608" spans="14:14">
      <c r="N2608" s="4"/>
    </row>
    <row r="2609" spans="14:14">
      <c r="N2609" s="4"/>
    </row>
    <row r="2610" spans="14:14">
      <c r="N2610" s="4"/>
    </row>
    <row r="2611" spans="14:14">
      <c r="N2611" s="4"/>
    </row>
    <row r="2612" spans="14:14">
      <c r="N2612" s="4"/>
    </row>
    <row r="2613" spans="14:14">
      <c r="N2613" s="4"/>
    </row>
    <row r="2614" spans="14:14">
      <c r="N2614" s="4"/>
    </row>
    <row r="2615" spans="14:14">
      <c r="N2615" s="4"/>
    </row>
    <row r="2616" spans="14:14">
      <c r="N2616" s="4"/>
    </row>
    <row r="2617" spans="14:14">
      <c r="N2617" s="4"/>
    </row>
    <row r="2618" spans="14:14">
      <c r="N2618" s="4"/>
    </row>
    <row r="2619" spans="14:14">
      <c r="N2619" s="4"/>
    </row>
    <row r="2620" spans="14:14">
      <c r="N2620" s="4"/>
    </row>
    <row r="2621" spans="14:14">
      <c r="N2621" s="4"/>
    </row>
    <row r="2622" spans="14:14">
      <c r="N2622" s="4"/>
    </row>
    <row r="2623" spans="14:14">
      <c r="N2623" s="4"/>
    </row>
    <row r="2624" spans="14:14">
      <c r="N2624" s="4"/>
    </row>
    <row r="2625" spans="14:14">
      <c r="N2625" s="4"/>
    </row>
    <row r="2626" spans="14:14">
      <c r="N2626" s="4"/>
    </row>
    <row r="2627" spans="14:14">
      <c r="N2627" s="4"/>
    </row>
    <row r="2628" spans="14:14">
      <c r="N2628" s="4"/>
    </row>
    <row r="2629" spans="14:14">
      <c r="N2629" s="4"/>
    </row>
    <row r="2630" spans="14:14">
      <c r="N2630" s="4"/>
    </row>
    <row r="2631" spans="14:14">
      <c r="N2631" s="4"/>
    </row>
    <row r="2632" spans="14:14">
      <c r="N2632" s="4"/>
    </row>
    <row r="2633" spans="14:14">
      <c r="N2633" s="4"/>
    </row>
    <row r="2634" spans="14:14">
      <c r="N2634" s="4"/>
    </row>
    <row r="2635" spans="14:14">
      <c r="N2635" s="4"/>
    </row>
    <row r="2636" spans="14:14">
      <c r="N2636" s="4"/>
    </row>
    <row r="2637" spans="14:14">
      <c r="N2637" s="4"/>
    </row>
    <row r="2638" spans="14:14">
      <c r="N2638" s="4"/>
    </row>
    <row r="2639" spans="14:14">
      <c r="N2639" s="4"/>
    </row>
    <row r="2640" spans="14:14">
      <c r="N2640" s="4"/>
    </row>
    <row r="2641" spans="14:14">
      <c r="N2641" s="4"/>
    </row>
    <row r="2642" spans="14:14">
      <c r="N2642" s="4"/>
    </row>
    <row r="2643" spans="14:14">
      <c r="N2643" s="4"/>
    </row>
    <row r="2644" spans="14:14">
      <c r="N2644" s="4"/>
    </row>
    <row r="2645" spans="14:14">
      <c r="N2645" s="4"/>
    </row>
    <row r="2646" spans="14:14">
      <c r="N2646" s="4"/>
    </row>
    <row r="2647" spans="14:14">
      <c r="N2647" s="4"/>
    </row>
    <row r="2648" spans="14:14">
      <c r="N2648" s="4"/>
    </row>
    <row r="2649" spans="14:14">
      <c r="N2649" s="4"/>
    </row>
    <row r="2650" spans="14:14">
      <c r="N2650" s="4"/>
    </row>
    <row r="2651" spans="14:14">
      <c r="N2651" s="4"/>
    </row>
    <row r="2652" spans="14:14">
      <c r="N2652" s="4"/>
    </row>
    <row r="2653" spans="14:14">
      <c r="N2653" s="4"/>
    </row>
    <row r="2654" spans="14:14">
      <c r="N2654" s="4"/>
    </row>
    <row r="2655" spans="14:14">
      <c r="N2655" s="4"/>
    </row>
    <row r="2656" spans="14:14">
      <c r="N2656" s="4"/>
    </row>
    <row r="2657" spans="14:14">
      <c r="N2657" s="4"/>
    </row>
    <row r="2658" spans="14:14">
      <c r="N2658" s="4"/>
    </row>
    <row r="2659" spans="14:14">
      <c r="N2659" s="4"/>
    </row>
    <row r="2660" spans="14:14">
      <c r="N2660" s="4"/>
    </row>
    <row r="2661" spans="14:14">
      <c r="N2661" s="4"/>
    </row>
    <row r="2662" spans="14:14">
      <c r="N2662" s="4"/>
    </row>
    <row r="2663" spans="14:14">
      <c r="N2663" s="4"/>
    </row>
    <row r="2664" spans="14:14">
      <c r="N2664" s="4"/>
    </row>
    <row r="2665" spans="14:14">
      <c r="N2665" s="4"/>
    </row>
    <row r="2666" spans="14:14">
      <c r="N2666" s="4"/>
    </row>
    <row r="2667" spans="14:14">
      <c r="N2667" s="4"/>
    </row>
    <row r="2668" spans="14:14">
      <c r="N2668" s="4"/>
    </row>
    <row r="2669" spans="14:14">
      <c r="N2669" s="4"/>
    </row>
    <row r="2670" spans="14:14">
      <c r="N2670" s="4"/>
    </row>
    <row r="2671" spans="14:14">
      <c r="N2671" s="4"/>
    </row>
    <row r="2672" spans="14:14">
      <c r="N2672" s="4"/>
    </row>
    <row r="2673" spans="14:14">
      <c r="N2673" s="4"/>
    </row>
    <row r="2674" spans="14:14">
      <c r="N2674" s="4"/>
    </row>
    <row r="2675" spans="14:14">
      <c r="N2675" s="4"/>
    </row>
    <row r="2676" spans="14:14">
      <c r="N2676" s="4"/>
    </row>
    <row r="2677" spans="14:14">
      <c r="N2677" s="4"/>
    </row>
    <row r="2678" spans="14:14">
      <c r="N2678" s="4"/>
    </row>
    <row r="2679" spans="14:14">
      <c r="N2679" s="4"/>
    </row>
    <row r="2680" spans="14:14">
      <c r="N2680" s="4"/>
    </row>
    <row r="2681" spans="14:14">
      <c r="N2681" s="4"/>
    </row>
    <row r="2682" spans="14:14">
      <c r="N2682" s="4"/>
    </row>
    <row r="2683" spans="14:14">
      <c r="N2683" s="4"/>
    </row>
    <row r="2684" spans="14:14">
      <c r="N2684" s="4"/>
    </row>
    <row r="2685" spans="14:14">
      <c r="N2685" s="4"/>
    </row>
    <row r="2686" spans="14:14">
      <c r="N2686" s="4"/>
    </row>
    <row r="2687" spans="14:14">
      <c r="N2687" s="4"/>
    </row>
    <row r="2688" spans="14:14">
      <c r="N2688" s="4"/>
    </row>
    <row r="2689" spans="14:14">
      <c r="N2689" s="4"/>
    </row>
    <row r="2690" spans="14:14">
      <c r="N2690" s="4"/>
    </row>
    <row r="2691" spans="14:14">
      <c r="N2691" s="4"/>
    </row>
    <row r="2692" spans="14:14">
      <c r="N2692" s="4"/>
    </row>
    <row r="2693" spans="14:14">
      <c r="N2693" s="4"/>
    </row>
    <row r="2694" spans="14:14">
      <c r="N2694" s="4"/>
    </row>
    <row r="2695" spans="14:14">
      <c r="N2695" s="4"/>
    </row>
    <row r="2696" spans="14:14">
      <c r="N2696" s="4"/>
    </row>
    <row r="2697" spans="14:14">
      <c r="N2697" s="4"/>
    </row>
    <row r="2698" spans="14:14">
      <c r="N2698" s="4"/>
    </row>
    <row r="2699" spans="14:14">
      <c r="N2699" s="4"/>
    </row>
    <row r="2700" spans="14:14">
      <c r="N2700" s="4"/>
    </row>
    <row r="2701" spans="14:14">
      <c r="N2701" s="4"/>
    </row>
    <row r="2702" spans="14:14">
      <c r="N2702" s="4"/>
    </row>
    <row r="2703" spans="14:14">
      <c r="N2703" s="4"/>
    </row>
    <row r="2704" spans="14:14">
      <c r="N2704" s="4"/>
    </row>
    <row r="2705" spans="14:14">
      <c r="N2705" s="4"/>
    </row>
    <row r="2706" spans="14:14">
      <c r="N2706" s="4"/>
    </row>
    <row r="2707" spans="14:14">
      <c r="N2707" s="4"/>
    </row>
    <row r="2708" spans="14:14">
      <c r="N2708" s="4"/>
    </row>
    <row r="2709" spans="14:14">
      <c r="N2709" s="4"/>
    </row>
    <row r="2710" spans="14:14">
      <c r="N2710" s="4"/>
    </row>
    <row r="2711" spans="14:14">
      <c r="N2711" s="4"/>
    </row>
    <row r="2712" spans="14:14">
      <c r="N2712" s="4"/>
    </row>
    <row r="2713" spans="14:14">
      <c r="N2713" s="4"/>
    </row>
    <row r="2714" spans="14:14">
      <c r="N2714" s="4"/>
    </row>
    <row r="2715" spans="14:14">
      <c r="N2715" s="4"/>
    </row>
    <row r="2716" spans="14:14">
      <c r="N2716" s="4"/>
    </row>
    <row r="2717" spans="14:14">
      <c r="N2717" s="4"/>
    </row>
    <row r="2718" spans="14:14">
      <c r="N2718" s="4"/>
    </row>
    <row r="2719" spans="14:14">
      <c r="N2719" s="4"/>
    </row>
    <row r="2720" spans="14:14">
      <c r="N2720" s="4"/>
    </row>
    <row r="2721" spans="14:14">
      <c r="N2721" s="4"/>
    </row>
    <row r="2722" spans="14:14">
      <c r="N2722" s="4"/>
    </row>
    <row r="2723" spans="14:14">
      <c r="N2723" s="4"/>
    </row>
    <row r="2724" spans="14:14">
      <c r="N2724" s="4"/>
    </row>
    <row r="2725" spans="14:14">
      <c r="N2725" s="4"/>
    </row>
    <row r="2726" spans="14:14">
      <c r="N2726" s="4"/>
    </row>
    <row r="2727" spans="14:14">
      <c r="N2727" s="4"/>
    </row>
    <row r="2728" spans="14:14">
      <c r="N2728" s="4"/>
    </row>
    <row r="2729" spans="14:14">
      <c r="N2729" s="4"/>
    </row>
    <row r="2730" spans="14:14">
      <c r="N2730" s="4"/>
    </row>
    <row r="2731" spans="14:14">
      <c r="N2731" s="4"/>
    </row>
    <row r="2732" spans="14:14">
      <c r="N2732" s="4"/>
    </row>
    <row r="2733" spans="14:14">
      <c r="N2733" s="4"/>
    </row>
    <row r="2734" spans="14:14">
      <c r="N2734" s="4"/>
    </row>
    <row r="2735" spans="14:14">
      <c r="N2735" s="4"/>
    </row>
    <row r="2736" spans="14:14">
      <c r="N2736" s="4"/>
    </row>
    <row r="2737" spans="14:14">
      <c r="N2737" s="4"/>
    </row>
    <row r="2738" spans="14:14">
      <c r="N2738" s="4"/>
    </row>
    <row r="2739" spans="14:14">
      <c r="N2739" s="4"/>
    </row>
    <row r="2740" spans="14:14">
      <c r="N2740" s="4"/>
    </row>
    <row r="2741" spans="14:14">
      <c r="N2741" s="4"/>
    </row>
    <row r="2742" spans="14:14">
      <c r="N2742" s="4"/>
    </row>
    <row r="2743" spans="14:14">
      <c r="N2743" s="4"/>
    </row>
    <row r="2744" spans="14:14">
      <c r="N2744" s="4"/>
    </row>
    <row r="2745" spans="14:14">
      <c r="N2745" s="4"/>
    </row>
    <row r="2746" spans="14:14">
      <c r="N2746" s="4"/>
    </row>
    <row r="2747" spans="14:14">
      <c r="N2747" s="4"/>
    </row>
    <row r="2748" spans="14:14">
      <c r="N2748" s="4"/>
    </row>
    <row r="2749" spans="14:14">
      <c r="N2749" s="4"/>
    </row>
    <row r="2750" spans="14:14">
      <c r="N2750" s="4"/>
    </row>
    <row r="2751" spans="14:14">
      <c r="N2751" s="4"/>
    </row>
    <row r="2752" spans="14:14">
      <c r="N2752" s="4"/>
    </row>
    <row r="2753" spans="14:14">
      <c r="N2753" s="4"/>
    </row>
    <row r="2754" spans="14:14">
      <c r="N2754" s="4"/>
    </row>
    <row r="2755" spans="14:14">
      <c r="N2755" s="4"/>
    </row>
    <row r="2756" spans="14:14">
      <c r="N2756" s="4"/>
    </row>
    <row r="2757" spans="14:14">
      <c r="N2757" s="4"/>
    </row>
    <row r="2758" spans="14:14">
      <c r="N2758" s="4"/>
    </row>
    <row r="2759" spans="14:14">
      <c r="N2759" s="4"/>
    </row>
    <row r="2760" spans="14:14">
      <c r="N2760" s="4"/>
    </row>
    <row r="2761" spans="14:14">
      <c r="N2761" s="4"/>
    </row>
    <row r="2762" spans="14:14">
      <c r="N2762" s="4"/>
    </row>
    <row r="2763" spans="14:14">
      <c r="N2763" s="4"/>
    </row>
    <row r="2764" spans="14:14">
      <c r="N2764" s="4"/>
    </row>
    <row r="2765" spans="14:14">
      <c r="N2765" s="4"/>
    </row>
    <row r="2766" spans="14:14">
      <c r="N2766" s="4"/>
    </row>
    <row r="2767" spans="14:14">
      <c r="N2767" s="4"/>
    </row>
    <row r="2768" spans="14:14">
      <c r="N2768" s="4"/>
    </row>
    <row r="2769" spans="14:14">
      <c r="N2769" s="4"/>
    </row>
    <row r="2770" spans="14:14">
      <c r="N2770" s="4"/>
    </row>
    <row r="2771" spans="14:14">
      <c r="N2771" s="4"/>
    </row>
    <row r="2772" spans="14:14">
      <c r="N2772" s="4"/>
    </row>
    <row r="2773" spans="14:14">
      <c r="N2773" s="4"/>
    </row>
    <row r="2774" spans="14:14">
      <c r="N2774" s="4"/>
    </row>
    <row r="2775" spans="14:14">
      <c r="N2775" s="4"/>
    </row>
    <row r="2776" spans="14:14">
      <c r="N2776" s="4"/>
    </row>
    <row r="2777" spans="14:14">
      <c r="N2777" s="4"/>
    </row>
    <row r="2778" spans="14:14">
      <c r="N2778" s="4"/>
    </row>
    <row r="2779" spans="14:14">
      <c r="N2779" s="4"/>
    </row>
    <row r="2780" spans="14:14">
      <c r="N2780" s="4"/>
    </row>
    <row r="2781" spans="14:14">
      <c r="N2781" s="4"/>
    </row>
    <row r="2782" spans="14:14">
      <c r="N2782" s="4"/>
    </row>
    <row r="2783" spans="14:14">
      <c r="N2783" s="4"/>
    </row>
    <row r="2784" spans="14:14">
      <c r="N2784" s="4"/>
    </row>
    <row r="2785" spans="14:14">
      <c r="N2785" s="4"/>
    </row>
    <row r="2786" spans="14:14">
      <c r="N2786" s="4"/>
    </row>
    <row r="2787" spans="14:14">
      <c r="N2787" s="4"/>
    </row>
    <row r="2788" spans="14:14">
      <c r="N2788" s="4"/>
    </row>
    <row r="2789" spans="14:14">
      <c r="N2789" s="4"/>
    </row>
    <row r="2790" spans="14:14">
      <c r="N2790" s="4"/>
    </row>
    <row r="2791" spans="14:14">
      <c r="N2791" s="4"/>
    </row>
    <row r="2792" spans="14:14">
      <c r="N2792" s="4"/>
    </row>
    <row r="2793" spans="14:14">
      <c r="N2793" s="4"/>
    </row>
    <row r="2794" spans="14:14">
      <c r="N2794" s="4"/>
    </row>
    <row r="2795" spans="14:14">
      <c r="N2795" s="4"/>
    </row>
    <row r="2796" spans="14:14">
      <c r="N2796" s="4"/>
    </row>
    <row r="2797" spans="14:14">
      <c r="N2797" s="4"/>
    </row>
    <row r="2798" spans="14:14">
      <c r="N2798" s="4"/>
    </row>
    <row r="2799" spans="14:14">
      <c r="N2799" s="4"/>
    </row>
    <row r="2800" spans="14:14">
      <c r="N2800" s="4"/>
    </row>
    <row r="2801" spans="14:14">
      <c r="N2801" s="4"/>
    </row>
    <row r="2802" spans="14:14">
      <c r="N2802" s="4"/>
    </row>
    <row r="2803" spans="14:14">
      <c r="N2803" s="4"/>
    </row>
    <row r="2804" spans="14:14">
      <c r="N2804" s="4"/>
    </row>
    <row r="2805" spans="14:14">
      <c r="N2805" s="4"/>
    </row>
    <row r="2806" spans="14:14">
      <c r="N2806" s="4"/>
    </row>
    <row r="2807" spans="14:14">
      <c r="N2807" s="4"/>
    </row>
    <row r="2808" spans="14:14">
      <c r="N2808" s="4"/>
    </row>
    <row r="2809" spans="14:14">
      <c r="N2809" s="4"/>
    </row>
    <row r="2810" spans="14:14">
      <c r="N2810" s="4"/>
    </row>
    <row r="2811" spans="14:14">
      <c r="N2811" s="4"/>
    </row>
    <row r="2812" spans="14:14">
      <c r="N2812" s="4"/>
    </row>
    <row r="2813" spans="14:14">
      <c r="N2813" s="4"/>
    </row>
    <row r="2814" spans="14:14">
      <c r="N2814" s="4"/>
    </row>
    <row r="2815" spans="14:14">
      <c r="N2815" s="4"/>
    </row>
    <row r="2816" spans="14:14">
      <c r="N2816" s="4"/>
    </row>
    <row r="2817" spans="14:14">
      <c r="N2817" s="4"/>
    </row>
    <row r="2818" spans="14:14">
      <c r="N2818" s="4"/>
    </row>
    <row r="2819" spans="14:14">
      <c r="N2819" s="4"/>
    </row>
    <row r="2820" spans="14:14">
      <c r="N2820" s="4"/>
    </row>
    <row r="2821" spans="14:14">
      <c r="N2821" s="4"/>
    </row>
    <row r="2822" spans="14:14">
      <c r="N2822" s="4"/>
    </row>
    <row r="2823" spans="14:14">
      <c r="N2823" s="4"/>
    </row>
    <row r="2824" spans="14:14">
      <c r="N2824" s="4"/>
    </row>
    <row r="2825" spans="14:14">
      <c r="N2825" s="4"/>
    </row>
    <row r="2826" spans="14:14">
      <c r="N2826" s="4"/>
    </row>
    <row r="2827" spans="14:14">
      <c r="N2827" s="4"/>
    </row>
    <row r="2828" spans="14:14">
      <c r="N2828" s="4"/>
    </row>
    <row r="2829" spans="14:14">
      <c r="N2829" s="4"/>
    </row>
    <row r="2830" spans="14:14">
      <c r="N2830" s="4"/>
    </row>
    <row r="2831" spans="14:14">
      <c r="N2831" s="4"/>
    </row>
    <row r="2832" spans="14:14">
      <c r="N2832" s="4"/>
    </row>
    <row r="2833" spans="14:14">
      <c r="N2833" s="4"/>
    </row>
    <row r="2834" spans="14:14">
      <c r="N2834" s="4"/>
    </row>
    <row r="2835" spans="14:14">
      <c r="N2835" s="4"/>
    </row>
    <row r="2836" spans="14:14">
      <c r="N2836" s="4"/>
    </row>
    <row r="2837" spans="14:14">
      <c r="N2837" s="4"/>
    </row>
    <row r="2838" spans="14:14">
      <c r="N2838" s="4"/>
    </row>
    <row r="2839" spans="14:14">
      <c r="N2839" s="4"/>
    </row>
    <row r="2840" spans="14:14">
      <c r="N2840" s="4"/>
    </row>
    <row r="2841" spans="14:14">
      <c r="N2841" s="4"/>
    </row>
    <row r="2842" spans="14:14">
      <c r="N2842" s="4"/>
    </row>
    <row r="2843" spans="14:14">
      <c r="N2843" s="4"/>
    </row>
    <row r="2844" spans="14:14">
      <c r="N2844" s="4"/>
    </row>
    <row r="2845" spans="14:14">
      <c r="N2845" s="4"/>
    </row>
    <row r="2846" spans="14:14">
      <c r="N2846" s="4"/>
    </row>
    <row r="2847" spans="14:14">
      <c r="N2847" s="4"/>
    </row>
    <row r="2848" spans="14:14">
      <c r="N2848" s="4"/>
    </row>
    <row r="2849" spans="14:14">
      <c r="N2849" s="4"/>
    </row>
    <row r="2850" spans="14:14">
      <c r="N2850" s="4"/>
    </row>
    <row r="2851" spans="14:14">
      <c r="N2851" s="4"/>
    </row>
    <row r="2852" spans="14:14">
      <c r="N2852" s="4"/>
    </row>
    <row r="2853" spans="14:14">
      <c r="N2853" s="4"/>
    </row>
    <row r="2854" spans="14:14">
      <c r="N2854" s="4"/>
    </row>
    <row r="2855" spans="14:14">
      <c r="N2855" s="4"/>
    </row>
    <row r="2856" spans="14:14">
      <c r="N2856" s="4"/>
    </row>
    <row r="2857" spans="14:14">
      <c r="N2857" s="4"/>
    </row>
    <row r="2858" spans="14:14">
      <c r="N2858" s="4"/>
    </row>
    <row r="2859" spans="14:14">
      <c r="N2859" s="4"/>
    </row>
    <row r="2860" spans="14:14">
      <c r="N2860" s="4"/>
    </row>
    <row r="2861" spans="14:14">
      <c r="N2861" s="4"/>
    </row>
    <row r="2862" spans="14:14">
      <c r="N2862" s="4"/>
    </row>
    <row r="2863" spans="14:14">
      <c r="N2863" s="4"/>
    </row>
    <row r="2864" spans="14:14">
      <c r="N2864" s="4"/>
    </row>
    <row r="2865" spans="14:14">
      <c r="N2865" s="4"/>
    </row>
    <row r="2866" spans="14:14">
      <c r="N2866" s="4"/>
    </row>
    <row r="2867" spans="14:14">
      <c r="N2867" s="4"/>
    </row>
    <row r="2868" spans="14:14">
      <c r="N2868" s="4"/>
    </row>
    <row r="2869" spans="14:14">
      <c r="N2869" s="4"/>
    </row>
    <row r="2870" spans="14:14">
      <c r="N2870" s="4"/>
    </row>
    <row r="2871" spans="14:14">
      <c r="N2871" s="4"/>
    </row>
    <row r="2872" spans="14:14">
      <c r="N2872" s="4"/>
    </row>
    <row r="2873" spans="14:14">
      <c r="N2873" s="4"/>
    </row>
    <row r="2874" spans="14:14">
      <c r="N2874" s="4"/>
    </row>
    <row r="2875" spans="14:14">
      <c r="N2875" s="4"/>
    </row>
    <row r="2876" spans="14:14">
      <c r="N2876" s="4"/>
    </row>
    <row r="2877" spans="14:14">
      <c r="N2877" s="4"/>
    </row>
    <row r="2878" spans="14:14">
      <c r="N2878" s="4"/>
    </row>
    <row r="2879" spans="14:14">
      <c r="N2879" s="4"/>
    </row>
    <row r="2880" spans="14:14">
      <c r="N2880" s="4"/>
    </row>
    <row r="2881" spans="14:14">
      <c r="N2881" s="4"/>
    </row>
    <row r="2882" spans="14:14">
      <c r="N2882" s="4"/>
    </row>
    <row r="2883" spans="14:14">
      <c r="N2883" s="4"/>
    </row>
    <row r="2884" spans="14:14">
      <c r="N2884" s="4"/>
    </row>
    <row r="2885" spans="14:14">
      <c r="N2885" s="4"/>
    </row>
    <row r="2886" spans="14:14">
      <c r="N2886" s="4"/>
    </row>
    <row r="2887" spans="14:14">
      <c r="N2887" s="4"/>
    </row>
    <row r="2888" spans="14:14">
      <c r="N2888" s="4"/>
    </row>
    <row r="2889" spans="14:14">
      <c r="N2889" s="4"/>
    </row>
    <row r="2890" spans="14:14">
      <c r="N2890" s="4"/>
    </row>
    <row r="2891" spans="14:14">
      <c r="N2891" s="4"/>
    </row>
    <row r="2892" spans="14:14">
      <c r="N2892" s="4"/>
    </row>
    <row r="2893" spans="14:14">
      <c r="N2893" s="4"/>
    </row>
    <row r="2894" spans="14:14">
      <c r="N2894" s="4"/>
    </row>
    <row r="2895" spans="14:14">
      <c r="N2895" s="4"/>
    </row>
    <row r="2896" spans="14:14">
      <c r="N2896" s="4"/>
    </row>
    <row r="2897" spans="14:14">
      <c r="N2897" s="4"/>
    </row>
    <row r="2898" spans="14:14">
      <c r="N2898" s="4"/>
    </row>
    <row r="2899" spans="14:14">
      <c r="N2899" s="4"/>
    </row>
    <row r="2900" spans="14:14">
      <c r="N2900" s="4"/>
    </row>
    <row r="2901" spans="14:14">
      <c r="N2901" s="4"/>
    </row>
    <row r="2902" spans="14:14">
      <c r="N2902" s="4"/>
    </row>
    <row r="2903" spans="14:14">
      <c r="N2903" s="4"/>
    </row>
    <row r="2904" spans="14:14">
      <c r="N2904" s="4"/>
    </row>
    <row r="2905" spans="14:14">
      <c r="N2905" s="4"/>
    </row>
    <row r="2906" spans="14:14">
      <c r="N2906" s="4"/>
    </row>
    <row r="2907" spans="14:14">
      <c r="N2907" s="4"/>
    </row>
    <row r="2908" spans="14:14">
      <c r="N2908" s="4"/>
    </row>
    <row r="2909" spans="14:14">
      <c r="N2909" s="4"/>
    </row>
    <row r="2910" spans="14:14">
      <c r="N2910" s="4"/>
    </row>
    <row r="2911" spans="14:14">
      <c r="N2911" s="4"/>
    </row>
    <row r="2912" spans="14:14">
      <c r="N2912" s="4"/>
    </row>
    <row r="2913" spans="14:14">
      <c r="N2913" s="4"/>
    </row>
    <row r="2914" spans="14:14">
      <c r="N2914" s="4"/>
    </row>
    <row r="2915" spans="14:14">
      <c r="N2915" s="4"/>
    </row>
    <row r="2916" spans="14:14">
      <c r="N2916" s="4"/>
    </row>
    <row r="2917" spans="14:14">
      <c r="N2917" s="4"/>
    </row>
    <row r="2918" spans="14:14">
      <c r="N2918" s="4"/>
    </row>
    <row r="2919" spans="14:14">
      <c r="N2919" s="4"/>
    </row>
    <row r="2920" spans="14:14">
      <c r="N2920" s="4"/>
    </row>
    <row r="2921" spans="14:14">
      <c r="N2921" s="4"/>
    </row>
    <row r="2922" spans="14:14">
      <c r="N2922" s="4"/>
    </row>
    <row r="2923" spans="14:14">
      <c r="N2923" s="4"/>
    </row>
    <row r="2924" spans="14:14">
      <c r="N2924" s="4"/>
    </row>
    <row r="2925" spans="14:14">
      <c r="N2925" s="4"/>
    </row>
    <row r="2926" spans="14:14">
      <c r="N2926" s="4"/>
    </row>
    <row r="2927" spans="14:14">
      <c r="N2927" s="4"/>
    </row>
    <row r="2928" spans="14:14">
      <c r="N2928" s="4"/>
    </row>
    <row r="2929" spans="14:14">
      <c r="N2929" s="4"/>
    </row>
    <row r="2930" spans="14:14">
      <c r="N2930" s="4"/>
    </row>
    <row r="2931" spans="14:14">
      <c r="N2931" s="4"/>
    </row>
    <row r="2932" spans="14:14">
      <c r="N2932" s="4"/>
    </row>
    <row r="2933" spans="14:14">
      <c r="N2933" s="4"/>
    </row>
    <row r="2934" spans="14:14">
      <c r="N2934" s="4"/>
    </row>
    <row r="2935" spans="14:14">
      <c r="N2935" s="4"/>
    </row>
    <row r="2936" spans="14:14">
      <c r="N2936" s="4"/>
    </row>
    <row r="2937" spans="14:14">
      <c r="N2937" s="4"/>
    </row>
    <row r="2938" spans="14:14">
      <c r="N2938" s="4"/>
    </row>
    <row r="2939" spans="14:14">
      <c r="N2939" s="4"/>
    </row>
    <row r="2940" spans="14:14">
      <c r="N2940" s="4"/>
    </row>
    <row r="2941" spans="14:14">
      <c r="N2941" s="4"/>
    </row>
    <row r="2942" spans="14:14">
      <c r="N2942" s="4"/>
    </row>
    <row r="2943" spans="14:14">
      <c r="N2943" s="4"/>
    </row>
    <row r="2944" spans="14:14">
      <c r="N2944" s="4"/>
    </row>
    <row r="2945" spans="14:14">
      <c r="N2945" s="4"/>
    </row>
    <row r="2946" spans="14:14">
      <c r="N2946" s="4"/>
    </row>
    <row r="2947" spans="14:14">
      <c r="N2947" s="4"/>
    </row>
    <row r="2948" spans="14:14">
      <c r="N2948" s="4"/>
    </row>
    <row r="2949" spans="14:14">
      <c r="N2949" s="4"/>
    </row>
    <row r="2950" spans="14:14">
      <c r="N2950" s="4"/>
    </row>
    <row r="2951" spans="14:14">
      <c r="N2951" s="4"/>
    </row>
    <row r="2952" spans="14:14">
      <c r="N2952" s="4"/>
    </row>
    <row r="2953" spans="14:14">
      <c r="N2953" s="4"/>
    </row>
    <row r="2954" spans="14:14">
      <c r="N2954" s="4"/>
    </row>
    <row r="2955" spans="14:14">
      <c r="N2955" s="4"/>
    </row>
    <row r="2956" spans="14:14">
      <c r="N2956" s="4"/>
    </row>
    <row r="2957" spans="14:14">
      <c r="N2957" s="4"/>
    </row>
    <row r="2958" spans="14:14">
      <c r="N2958" s="4"/>
    </row>
    <row r="2959" spans="14:14">
      <c r="N2959" s="4"/>
    </row>
    <row r="2960" spans="14:14">
      <c r="N2960" s="4"/>
    </row>
    <row r="2961" spans="14:14">
      <c r="N2961" s="4"/>
    </row>
    <row r="2962" spans="14:14">
      <c r="N2962" s="4"/>
    </row>
    <row r="2963" spans="14:14">
      <c r="N2963" s="4"/>
    </row>
    <row r="2964" spans="14:14">
      <c r="N2964" s="4"/>
    </row>
    <row r="2965" spans="14:14">
      <c r="N2965" s="4"/>
    </row>
    <row r="2966" spans="14:14">
      <c r="N2966" s="4"/>
    </row>
    <row r="2967" spans="14:14">
      <c r="N2967" s="4"/>
    </row>
    <row r="2968" spans="14:14">
      <c r="N2968" s="4"/>
    </row>
    <row r="2969" spans="14:14">
      <c r="N2969" s="4"/>
    </row>
    <row r="2970" spans="14:14">
      <c r="N2970" s="4"/>
    </row>
    <row r="2971" spans="14:14">
      <c r="N2971" s="4"/>
    </row>
    <row r="2972" spans="14:14">
      <c r="N2972" s="4"/>
    </row>
    <row r="2973" spans="14:14">
      <c r="N2973" s="4"/>
    </row>
    <row r="2974" spans="14:14">
      <c r="N2974" s="4"/>
    </row>
    <row r="2975" spans="14:14">
      <c r="N2975" s="4"/>
    </row>
    <row r="2976" spans="14:14">
      <c r="N2976" s="4"/>
    </row>
    <row r="2977" spans="14:14">
      <c r="N2977" s="4"/>
    </row>
    <row r="2978" spans="14:14">
      <c r="N2978" s="4"/>
    </row>
    <row r="2979" spans="14:14">
      <c r="N2979" s="4"/>
    </row>
    <row r="2980" spans="14:14">
      <c r="N2980" s="4"/>
    </row>
    <row r="2981" spans="14:14">
      <c r="N2981" s="4"/>
    </row>
    <row r="2982" spans="14:14">
      <c r="N2982" s="4"/>
    </row>
    <row r="2983" spans="14:14">
      <c r="N2983" s="4"/>
    </row>
    <row r="2984" spans="14:14">
      <c r="N2984" s="4"/>
    </row>
    <row r="2985" spans="14:14">
      <c r="N2985" s="4"/>
    </row>
    <row r="2986" spans="14:14">
      <c r="N2986" s="4"/>
    </row>
    <row r="2987" spans="14:14">
      <c r="N2987" s="4"/>
    </row>
    <row r="2988" spans="14:14">
      <c r="N2988" s="4"/>
    </row>
    <row r="2989" spans="14:14">
      <c r="N2989" s="4"/>
    </row>
    <row r="2990" spans="14:14">
      <c r="N2990" s="4"/>
    </row>
    <row r="2991" spans="14:14">
      <c r="N2991" s="4"/>
    </row>
    <row r="2992" spans="14:14">
      <c r="N2992" s="4"/>
    </row>
    <row r="2993" spans="14:14">
      <c r="N2993" s="4"/>
    </row>
    <row r="2994" spans="14:14">
      <c r="N2994" s="4"/>
    </row>
    <row r="2995" spans="14:14">
      <c r="N2995" s="4"/>
    </row>
    <row r="2996" spans="14:14">
      <c r="N2996" s="4"/>
    </row>
    <row r="2997" spans="14:14">
      <c r="N2997" s="4"/>
    </row>
    <row r="2998" spans="14:14">
      <c r="N2998" s="4"/>
    </row>
    <row r="2999" spans="14:14">
      <c r="N2999" s="4"/>
    </row>
    <row r="3000" spans="14:14">
      <c r="N3000" s="4"/>
    </row>
    <row r="3001" spans="14:14">
      <c r="N3001" s="4"/>
    </row>
    <row r="3002" spans="14:14">
      <c r="N3002" s="4"/>
    </row>
    <row r="3003" spans="14:14">
      <c r="N3003" s="4"/>
    </row>
    <row r="3004" spans="14:14">
      <c r="N3004" s="4"/>
    </row>
    <row r="3005" spans="14:14">
      <c r="N3005" s="4"/>
    </row>
    <row r="3006" spans="14:14">
      <c r="N3006" s="4"/>
    </row>
    <row r="3007" spans="14:14">
      <c r="N3007" s="4"/>
    </row>
    <row r="3008" spans="14:14">
      <c r="N3008" s="4"/>
    </row>
    <row r="3009" spans="14:14">
      <c r="N3009" s="4"/>
    </row>
    <row r="3010" spans="14:14">
      <c r="N3010" s="4"/>
    </row>
    <row r="3011" spans="14:14">
      <c r="N3011" s="4"/>
    </row>
    <row r="3012" spans="14:14">
      <c r="N3012" s="4"/>
    </row>
    <row r="3013" spans="14:14">
      <c r="N3013" s="4"/>
    </row>
    <row r="3014" spans="14:14">
      <c r="N3014" s="4"/>
    </row>
    <row r="3015" spans="14:14">
      <c r="N3015" s="4"/>
    </row>
    <row r="3016" spans="14:14">
      <c r="N3016" s="4"/>
    </row>
    <row r="3017" spans="14:14">
      <c r="N3017" s="4"/>
    </row>
    <row r="3018" spans="14:14">
      <c r="N3018" s="4"/>
    </row>
    <row r="3019" spans="14:14">
      <c r="N3019" s="4"/>
    </row>
    <row r="3020" spans="14:14">
      <c r="N3020" s="4"/>
    </row>
    <row r="3021" spans="14:14">
      <c r="N3021" s="4"/>
    </row>
    <row r="3022" spans="14:14">
      <c r="N3022" s="4"/>
    </row>
    <row r="3023" spans="14:14">
      <c r="N3023" s="4"/>
    </row>
    <row r="3024" spans="14:14">
      <c r="N3024" s="4"/>
    </row>
    <row r="3025" spans="14:14">
      <c r="N3025" s="4"/>
    </row>
    <row r="3026" spans="14:14">
      <c r="N3026" s="4"/>
    </row>
    <row r="3027" spans="14:14">
      <c r="N3027" s="4"/>
    </row>
    <row r="3028" spans="14:14">
      <c r="N3028" s="4"/>
    </row>
    <row r="3029" spans="14:14">
      <c r="N3029" s="4"/>
    </row>
    <row r="3030" spans="14:14">
      <c r="N3030" s="4"/>
    </row>
    <row r="3031" spans="14:14">
      <c r="N3031" s="4"/>
    </row>
    <row r="3032" spans="14:14">
      <c r="N3032" s="4"/>
    </row>
    <row r="3033" spans="14:14">
      <c r="N3033" s="4"/>
    </row>
    <row r="3034" spans="14:14">
      <c r="N3034" s="4"/>
    </row>
    <row r="3035" spans="14:14">
      <c r="N3035" s="4"/>
    </row>
    <row r="3036" spans="14:14">
      <c r="N3036" s="4"/>
    </row>
    <row r="3037" spans="14:14">
      <c r="N3037" s="4"/>
    </row>
    <row r="3038" spans="14:14">
      <c r="N3038" s="4"/>
    </row>
    <row r="3039" spans="14:14">
      <c r="N3039" s="4"/>
    </row>
    <row r="3040" spans="14:14">
      <c r="N3040" s="4"/>
    </row>
    <row r="3041" spans="14:14">
      <c r="N3041" s="4"/>
    </row>
    <row r="3042" spans="14:14">
      <c r="N3042" s="4"/>
    </row>
    <row r="3043" spans="14:14">
      <c r="N3043" s="4"/>
    </row>
    <row r="3044" spans="14:14">
      <c r="N3044" s="4"/>
    </row>
    <row r="3045" spans="14:14">
      <c r="N3045" s="4"/>
    </row>
    <row r="3046" spans="14:14">
      <c r="N3046" s="4"/>
    </row>
    <row r="3047" spans="14:14">
      <c r="N3047" s="4"/>
    </row>
    <row r="3048" spans="14:14">
      <c r="N3048" s="4"/>
    </row>
    <row r="3049" spans="14:14">
      <c r="N3049" s="4"/>
    </row>
    <row r="3050" spans="14:14">
      <c r="N3050" s="4"/>
    </row>
    <row r="3051" spans="14:14">
      <c r="N3051" s="4"/>
    </row>
    <row r="3052" spans="14:14">
      <c r="N3052" s="4"/>
    </row>
    <row r="3053" spans="14:14">
      <c r="N3053" s="4"/>
    </row>
    <row r="3054" spans="14:14">
      <c r="N3054" s="4"/>
    </row>
    <row r="3055" spans="14:14">
      <c r="N3055" s="4"/>
    </row>
    <row r="3056" spans="14:14">
      <c r="N3056" s="4"/>
    </row>
    <row r="3057" spans="14:14">
      <c r="N3057" s="4"/>
    </row>
    <row r="3058" spans="14:14">
      <c r="N3058" s="4"/>
    </row>
    <row r="3059" spans="14:14">
      <c r="N3059" s="4"/>
    </row>
    <row r="3060" spans="14:14">
      <c r="N3060" s="4"/>
    </row>
    <row r="3061" spans="14:14">
      <c r="N3061" s="4"/>
    </row>
    <row r="3062" spans="14:14">
      <c r="N3062" s="4"/>
    </row>
    <row r="3063" spans="14:14">
      <c r="N3063" s="4"/>
    </row>
    <row r="3064" spans="14:14">
      <c r="N3064" s="4"/>
    </row>
    <row r="3065" spans="14:14">
      <c r="N3065" s="4"/>
    </row>
    <row r="3066" spans="14:14">
      <c r="N3066" s="4"/>
    </row>
    <row r="3067" spans="14:14">
      <c r="N3067" s="4"/>
    </row>
    <row r="3068" spans="14:14">
      <c r="N3068" s="4"/>
    </row>
    <row r="3069" spans="14:14">
      <c r="N3069" s="4"/>
    </row>
    <row r="3070" spans="14:14">
      <c r="N3070" s="4"/>
    </row>
    <row r="3071" spans="14:14">
      <c r="N3071" s="4"/>
    </row>
    <row r="3072" spans="14:14">
      <c r="N3072" s="4"/>
    </row>
    <row r="3073" spans="14:14">
      <c r="N3073" s="4"/>
    </row>
    <row r="3074" spans="14:14">
      <c r="N3074" s="4"/>
    </row>
    <row r="3075" spans="14:14">
      <c r="N3075" s="4"/>
    </row>
    <row r="3076" spans="14:14">
      <c r="N3076" s="4"/>
    </row>
    <row r="3077" spans="14:14">
      <c r="N3077" s="4"/>
    </row>
    <row r="3078" spans="14:14">
      <c r="N3078" s="4"/>
    </row>
    <row r="3079" spans="14:14">
      <c r="N3079" s="4"/>
    </row>
    <row r="3080" spans="14:14">
      <c r="N3080" s="4"/>
    </row>
    <row r="3081" spans="14:14">
      <c r="N3081" s="4"/>
    </row>
    <row r="3082" spans="14:14">
      <c r="N3082" s="4"/>
    </row>
    <row r="3083" spans="14:14">
      <c r="N3083" s="4"/>
    </row>
    <row r="3084" spans="14:14">
      <c r="N3084" s="4"/>
    </row>
    <row r="3085" spans="14:14">
      <c r="N3085" s="4"/>
    </row>
    <row r="3086" spans="14:14">
      <c r="N3086" s="4"/>
    </row>
    <row r="3087" spans="14:14">
      <c r="N3087" s="4"/>
    </row>
    <row r="3088" spans="14:14">
      <c r="N3088" s="4"/>
    </row>
    <row r="3089" spans="14:14">
      <c r="N3089" s="4"/>
    </row>
    <row r="3090" spans="14:14">
      <c r="N3090" s="4"/>
    </row>
    <row r="3091" spans="14:14">
      <c r="N3091" s="4"/>
    </row>
    <row r="3092" spans="14:14">
      <c r="N3092" s="4"/>
    </row>
    <row r="3093" spans="14:14">
      <c r="N3093" s="4"/>
    </row>
    <row r="3094" spans="14:14">
      <c r="N3094" s="4"/>
    </row>
    <row r="3095" spans="14:14">
      <c r="N3095" s="4"/>
    </row>
    <row r="3096" spans="14:14">
      <c r="N3096" s="4"/>
    </row>
    <row r="3097" spans="14:14">
      <c r="N3097" s="4"/>
    </row>
    <row r="3098" spans="14:14">
      <c r="N3098" s="4"/>
    </row>
    <row r="3099" spans="14:14">
      <c r="N3099" s="4"/>
    </row>
    <row r="3100" spans="14:14">
      <c r="N3100" s="4"/>
    </row>
    <row r="3101" spans="14:14">
      <c r="N3101" s="4"/>
    </row>
    <row r="3102" spans="14:14">
      <c r="N3102" s="4"/>
    </row>
    <row r="3103" spans="14:14">
      <c r="N3103" s="4"/>
    </row>
    <row r="3104" spans="14:14">
      <c r="N3104" s="4"/>
    </row>
    <row r="3105" spans="14:14">
      <c r="N3105" s="4"/>
    </row>
    <row r="3106" spans="14:14">
      <c r="N3106" s="4"/>
    </row>
    <row r="3107" spans="14:14">
      <c r="N3107" s="4"/>
    </row>
    <row r="3108" spans="14:14">
      <c r="N3108" s="4"/>
    </row>
    <row r="3109" spans="14:14">
      <c r="N3109" s="4"/>
    </row>
    <row r="3110" spans="14:14">
      <c r="N3110" s="4"/>
    </row>
    <row r="3111" spans="14:14">
      <c r="N3111" s="4"/>
    </row>
    <row r="3112" spans="14:14">
      <c r="N3112" s="4"/>
    </row>
    <row r="3113" spans="14:14">
      <c r="N3113" s="4"/>
    </row>
    <row r="3114" spans="14:14">
      <c r="N3114" s="4"/>
    </row>
    <row r="3115" spans="14:14">
      <c r="N3115" s="4"/>
    </row>
    <row r="3116" spans="14:14">
      <c r="N3116" s="4"/>
    </row>
    <row r="3117" spans="14:14">
      <c r="N3117" s="4"/>
    </row>
    <row r="3118" spans="14:14">
      <c r="N3118" s="4"/>
    </row>
    <row r="3119" spans="14:14">
      <c r="N3119" s="4"/>
    </row>
    <row r="3120" spans="14:14">
      <c r="N3120" s="4"/>
    </row>
    <row r="3121" spans="14:14">
      <c r="N3121" s="4"/>
    </row>
    <row r="3122" spans="14:14">
      <c r="N3122" s="4"/>
    </row>
    <row r="3123" spans="14:14">
      <c r="N3123" s="4"/>
    </row>
    <row r="3124" spans="14:14">
      <c r="N3124" s="4"/>
    </row>
    <row r="3125" spans="14:14">
      <c r="N3125" s="4"/>
    </row>
    <row r="3126" spans="14:14">
      <c r="N3126" s="4"/>
    </row>
    <row r="3127" spans="14:14">
      <c r="N3127" s="4"/>
    </row>
    <row r="3128" spans="14:14">
      <c r="N3128" s="4"/>
    </row>
    <row r="3129" spans="14:14">
      <c r="N3129" s="4"/>
    </row>
    <row r="3130" spans="14:14">
      <c r="N3130" s="4"/>
    </row>
    <row r="3131" spans="14:14">
      <c r="N3131" s="4"/>
    </row>
    <row r="3132" spans="14:14">
      <c r="N3132" s="4"/>
    </row>
    <row r="3133" spans="14:14">
      <c r="N3133" s="4"/>
    </row>
    <row r="3134" spans="14:14">
      <c r="N3134" s="4"/>
    </row>
    <row r="3135" spans="14:14">
      <c r="N3135" s="4"/>
    </row>
    <row r="3136" spans="14:14">
      <c r="N3136" s="4"/>
    </row>
    <row r="3137" spans="14:14">
      <c r="N3137" s="4"/>
    </row>
    <row r="3138" spans="14:14">
      <c r="N3138" s="4"/>
    </row>
    <row r="3139" spans="14:14">
      <c r="N3139" s="4"/>
    </row>
    <row r="3140" spans="14:14">
      <c r="N3140" s="4"/>
    </row>
    <row r="3141" spans="14:14">
      <c r="N3141" s="4"/>
    </row>
    <row r="3142" spans="14:14">
      <c r="N3142" s="4"/>
    </row>
    <row r="3143" spans="14:14">
      <c r="N3143" s="4"/>
    </row>
    <row r="3144" spans="14:14">
      <c r="N3144" s="4"/>
    </row>
    <row r="3145" spans="14:14">
      <c r="N3145" s="4"/>
    </row>
    <row r="3146" spans="14:14">
      <c r="N3146" s="4"/>
    </row>
    <row r="3147" spans="14:14">
      <c r="N3147" s="4"/>
    </row>
    <row r="3148" spans="14:14">
      <c r="N3148" s="4"/>
    </row>
    <row r="3149" spans="14:14">
      <c r="N3149" s="4"/>
    </row>
    <row r="3150" spans="14:14">
      <c r="N3150" s="4"/>
    </row>
    <row r="3151" spans="14:14">
      <c r="N3151" s="4"/>
    </row>
    <row r="3152" spans="14:14">
      <c r="N3152" s="4"/>
    </row>
    <row r="3153" spans="14:14">
      <c r="N3153" s="4"/>
    </row>
    <row r="3154" spans="14:14">
      <c r="N3154" s="4"/>
    </row>
    <row r="3155" spans="14:14">
      <c r="N3155" s="4"/>
    </row>
    <row r="3156" spans="14:14">
      <c r="N3156" s="4"/>
    </row>
    <row r="3157" spans="14:14">
      <c r="N3157" s="4"/>
    </row>
    <row r="3158" spans="14:14">
      <c r="N3158" s="4"/>
    </row>
    <row r="3159" spans="14:14">
      <c r="N3159" s="4"/>
    </row>
    <row r="3160" spans="14:14">
      <c r="N3160" s="4"/>
    </row>
    <row r="3161" spans="14:14">
      <c r="N3161" s="4"/>
    </row>
    <row r="3162" spans="14:14">
      <c r="N3162" s="4"/>
    </row>
    <row r="3163" spans="14:14">
      <c r="N3163" s="4"/>
    </row>
    <row r="3164" spans="14:14">
      <c r="N3164" s="4"/>
    </row>
    <row r="3165" spans="14:14">
      <c r="N3165" s="4"/>
    </row>
    <row r="3166" spans="14:14">
      <c r="N3166" s="4"/>
    </row>
    <row r="3167" spans="14:14">
      <c r="N3167" s="4"/>
    </row>
    <row r="3168" spans="14:14">
      <c r="N3168" s="4"/>
    </row>
    <row r="3169" spans="14:14">
      <c r="N3169" s="4"/>
    </row>
    <row r="3170" spans="14:14">
      <c r="N3170" s="4"/>
    </row>
    <row r="3171" spans="14:14">
      <c r="N3171" s="4"/>
    </row>
    <row r="3172" spans="14:14">
      <c r="N3172" s="4"/>
    </row>
    <row r="3173" spans="14:14">
      <c r="N3173" s="4"/>
    </row>
    <row r="3174" spans="14:14">
      <c r="N3174" s="4"/>
    </row>
    <row r="3175" spans="14:14">
      <c r="N3175" s="4"/>
    </row>
    <row r="3176" spans="14:14">
      <c r="N3176" s="4"/>
    </row>
    <row r="3177" spans="14:14">
      <c r="N3177" s="4"/>
    </row>
    <row r="3178" spans="14:14">
      <c r="N3178" s="4"/>
    </row>
    <row r="3179" spans="14:14">
      <c r="N3179" s="4"/>
    </row>
    <row r="3180" spans="14:14">
      <c r="N3180" s="4"/>
    </row>
    <row r="3181" spans="14:14">
      <c r="N3181" s="4"/>
    </row>
    <row r="3182" spans="14:14">
      <c r="N3182" s="4"/>
    </row>
    <row r="3183" spans="14:14">
      <c r="N3183" s="4"/>
    </row>
    <row r="3184" spans="14:14">
      <c r="N3184" s="4"/>
    </row>
    <row r="3185" spans="14:14">
      <c r="N3185" s="4"/>
    </row>
    <row r="3186" spans="14:14">
      <c r="N3186" s="4"/>
    </row>
    <row r="3187" spans="14:14">
      <c r="N3187" s="4"/>
    </row>
    <row r="3188" spans="14:14">
      <c r="N3188" s="4"/>
    </row>
    <row r="3189" spans="14:14">
      <c r="N3189" s="4"/>
    </row>
    <row r="3190" spans="14:14">
      <c r="N3190" s="4"/>
    </row>
    <row r="3191" spans="14:14">
      <c r="N3191" s="4"/>
    </row>
    <row r="3192" spans="14:14">
      <c r="N3192" s="4"/>
    </row>
    <row r="3193" spans="14:14">
      <c r="N3193" s="4"/>
    </row>
    <row r="3194" spans="14:14">
      <c r="N3194" s="4"/>
    </row>
    <row r="3195" spans="14:14">
      <c r="N3195" s="4"/>
    </row>
    <row r="3196" spans="14:14">
      <c r="N3196" s="4"/>
    </row>
    <row r="3197" spans="14:14">
      <c r="N3197" s="4"/>
    </row>
    <row r="3198" spans="14:14">
      <c r="N3198" s="4"/>
    </row>
    <row r="3199" spans="14:14">
      <c r="N3199" s="4"/>
    </row>
    <row r="3200" spans="14:14">
      <c r="N3200" s="4"/>
    </row>
    <row r="3201" spans="14:14">
      <c r="N3201" s="4"/>
    </row>
    <row r="3202" spans="14:14">
      <c r="N3202" s="4"/>
    </row>
    <row r="3203" spans="14:14">
      <c r="N3203" s="4"/>
    </row>
    <row r="3204" spans="14:14">
      <c r="N3204" s="4"/>
    </row>
    <row r="3205" spans="14:14">
      <c r="N3205" s="4"/>
    </row>
    <row r="3206" spans="14:14">
      <c r="N3206" s="4"/>
    </row>
    <row r="3207" spans="14:14">
      <c r="N3207" s="4"/>
    </row>
    <row r="3208" spans="14:14">
      <c r="N3208" s="4"/>
    </row>
    <row r="3209" spans="14:14">
      <c r="N3209" s="4"/>
    </row>
    <row r="3210" spans="14:14">
      <c r="N3210" s="4"/>
    </row>
    <row r="3211" spans="14:14">
      <c r="N3211" s="4"/>
    </row>
    <row r="3212" spans="14:14">
      <c r="N3212" s="4"/>
    </row>
    <row r="3213" spans="14:14">
      <c r="N3213" s="4"/>
    </row>
    <row r="3214" spans="14:14">
      <c r="N3214" s="4"/>
    </row>
    <row r="3215" spans="14:14">
      <c r="N3215" s="4"/>
    </row>
    <row r="3216" spans="14:14">
      <c r="N3216" s="4"/>
    </row>
    <row r="3217" spans="14:14">
      <c r="N3217" s="4"/>
    </row>
    <row r="3218" spans="14:14">
      <c r="N3218" s="4"/>
    </row>
    <row r="3219" spans="14:14">
      <c r="N3219" s="4"/>
    </row>
    <row r="3220" spans="14:14">
      <c r="N3220" s="4"/>
    </row>
    <row r="3221" spans="14:14">
      <c r="N3221" s="4"/>
    </row>
    <row r="3222" spans="14:14">
      <c r="N3222" s="4"/>
    </row>
    <row r="3223" spans="14:14">
      <c r="N3223" s="4"/>
    </row>
    <row r="3224" spans="14:14">
      <c r="N3224" s="4"/>
    </row>
    <row r="3225" spans="14:14">
      <c r="N3225" s="4"/>
    </row>
    <row r="3226" spans="14:14">
      <c r="N3226" s="4"/>
    </row>
    <row r="3227" spans="14:14">
      <c r="N3227" s="4"/>
    </row>
    <row r="3228" spans="14:14">
      <c r="N3228" s="4"/>
    </row>
    <row r="3229" spans="14:14">
      <c r="N3229" s="4"/>
    </row>
    <row r="3230" spans="14:14">
      <c r="N3230" s="4"/>
    </row>
    <row r="3231" spans="14:14">
      <c r="N3231" s="4"/>
    </row>
    <row r="3232" spans="14:14">
      <c r="N3232" s="4"/>
    </row>
    <row r="3233" spans="14:14">
      <c r="N3233" s="4"/>
    </row>
    <row r="3234" spans="14:14">
      <c r="N3234" s="4"/>
    </row>
    <row r="3235" spans="14:14">
      <c r="N3235" s="4"/>
    </row>
    <row r="3236" spans="14:14">
      <c r="N3236" s="4"/>
    </row>
    <row r="3237" spans="14:14">
      <c r="N3237" s="4"/>
    </row>
    <row r="3238" spans="14:14">
      <c r="N3238" s="4"/>
    </row>
    <row r="3239" spans="14:14">
      <c r="N3239" s="4"/>
    </row>
    <row r="3240" spans="14:14">
      <c r="N3240" s="4"/>
    </row>
    <row r="3241" spans="14:14">
      <c r="N3241" s="4"/>
    </row>
    <row r="3242" spans="14:14">
      <c r="N3242" s="4"/>
    </row>
    <row r="3243" spans="14:14">
      <c r="N3243" s="4"/>
    </row>
    <row r="3244" spans="14:14">
      <c r="N3244" s="4"/>
    </row>
    <row r="3245" spans="14:14">
      <c r="N3245" s="4"/>
    </row>
    <row r="3246" spans="14:14">
      <c r="N3246" s="4"/>
    </row>
    <row r="3247" spans="14:14">
      <c r="N3247" s="4"/>
    </row>
    <row r="3248" spans="14:14">
      <c r="N3248" s="4"/>
    </row>
    <row r="3249" spans="14:14">
      <c r="N3249" s="4"/>
    </row>
    <row r="3250" spans="14:14">
      <c r="N3250" s="4"/>
    </row>
    <row r="3251" spans="14:14">
      <c r="N3251" s="4"/>
    </row>
    <row r="3252" spans="14:14">
      <c r="N3252" s="4"/>
    </row>
    <row r="3253" spans="14:14">
      <c r="N3253" s="4"/>
    </row>
    <row r="3254" spans="14:14">
      <c r="N3254" s="4"/>
    </row>
    <row r="3255" spans="14:14">
      <c r="N3255" s="4"/>
    </row>
    <row r="3256" spans="14:14">
      <c r="N3256" s="4"/>
    </row>
    <row r="3257" spans="14:14">
      <c r="N3257" s="4"/>
    </row>
    <row r="3258" spans="14:14">
      <c r="N3258" s="4"/>
    </row>
    <row r="3259" spans="14:14">
      <c r="N3259" s="4"/>
    </row>
    <row r="3260" spans="14:14">
      <c r="N3260" s="4"/>
    </row>
    <row r="3261" spans="14:14">
      <c r="N3261" s="4"/>
    </row>
    <row r="3262" spans="14:14">
      <c r="N3262" s="4"/>
    </row>
    <row r="3263" spans="14:14">
      <c r="N3263" s="4"/>
    </row>
    <row r="3264" spans="14:14">
      <c r="N3264" s="4"/>
    </row>
    <row r="3265" spans="14:14">
      <c r="N3265" s="4"/>
    </row>
    <row r="3266" spans="14:14">
      <c r="N3266" s="4"/>
    </row>
    <row r="3267" spans="14:14">
      <c r="N3267" s="4"/>
    </row>
    <row r="3268" spans="14:14">
      <c r="N3268" s="4"/>
    </row>
    <row r="3269" spans="14:14">
      <c r="N3269" s="4"/>
    </row>
    <row r="3270" spans="14:14">
      <c r="N3270" s="4"/>
    </row>
    <row r="3271" spans="14:14">
      <c r="N3271" s="4"/>
    </row>
    <row r="3272" spans="14:14">
      <c r="N3272" s="4"/>
    </row>
    <row r="3273" spans="14:14">
      <c r="N3273" s="4"/>
    </row>
    <row r="3274" spans="14:14">
      <c r="N3274" s="4"/>
    </row>
    <row r="3275" spans="14:14">
      <c r="N3275" s="4"/>
    </row>
    <row r="3276" spans="14:14">
      <c r="N3276" s="4"/>
    </row>
    <row r="3277" spans="14:14">
      <c r="N3277" s="4"/>
    </row>
    <row r="3278" spans="14:14">
      <c r="N3278" s="4"/>
    </row>
    <row r="3279" spans="14:14">
      <c r="N3279" s="4"/>
    </row>
    <row r="3280" spans="14:14">
      <c r="N3280" s="4"/>
    </row>
    <row r="3281" spans="14:14">
      <c r="N3281" s="4"/>
    </row>
    <row r="3282" spans="14:14">
      <c r="N3282" s="4"/>
    </row>
    <row r="3283" spans="14:14">
      <c r="N3283" s="4"/>
    </row>
    <row r="3284" spans="14:14">
      <c r="N3284" s="4"/>
    </row>
    <row r="3285" spans="14:14">
      <c r="N3285" s="4"/>
    </row>
    <row r="3286" spans="14:14">
      <c r="N3286" s="4"/>
    </row>
    <row r="3287" spans="14:14">
      <c r="N3287" s="4"/>
    </row>
    <row r="3288" spans="14:14">
      <c r="N3288" s="4"/>
    </row>
    <row r="3289" spans="14:14">
      <c r="N3289" s="4"/>
    </row>
    <row r="3290" spans="14:14">
      <c r="N3290" s="4"/>
    </row>
    <row r="3291" spans="14:14">
      <c r="N3291" s="4"/>
    </row>
    <row r="3292" spans="14:14">
      <c r="N3292" s="4"/>
    </row>
    <row r="3293" spans="14:14">
      <c r="N3293" s="4"/>
    </row>
    <row r="3294" spans="14:14">
      <c r="N3294" s="4"/>
    </row>
    <row r="3295" spans="14:14">
      <c r="N3295" s="4"/>
    </row>
    <row r="3296" spans="14:14">
      <c r="N3296" s="4"/>
    </row>
    <row r="3297" spans="14:14">
      <c r="N3297" s="4"/>
    </row>
    <row r="3298" spans="14:14">
      <c r="N3298" s="4"/>
    </row>
    <row r="3299" spans="14:14">
      <c r="N3299" s="4"/>
    </row>
    <row r="3300" spans="14:14">
      <c r="N3300" s="4"/>
    </row>
    <row r="3301" spans="14:14">
      <c r="N3301" s="4"/>
    </row>
    <row r="3302" spans="14:14">
      <c r="N3302" s="4"/>
    </row>
    <row r="3303" spans="14:14">
      <c r="N3303" s="4"/>
    </row>
    <row r="3304" spans="14:14">
      <c r="N3304" s="4"/>
    </row>
    <row r="3305" spans="14:14">
      <c r="N3305" s="4"/>
    </row>
    <row r="3306" spans="14:14">
      <c r="N3306" s="4"/>
    </row>
    <row r="3307" spans="14:14">
      <c r="N3307" s="4"/>
    </row>
    <row r="3308" spans="14:14">
      <c r="N3308" s="4"/>
    </row>
    <row r="3309" spans="14:14">
      <c r="N3309" s="4"/>
    </row>
    <row r="3310" spans="14:14">
      <c r="N3310" s="4"/>
    </row>
    <row r="3311" spans="14:14">
      <c r="N3311" s="4"/>
    </row>
    <row r="3312" spans="14:14">
      <c r="N3312" s="4"/>
    </row>
    <row r="3313" spans="14:14">
      <c r="N3313" s="4"/>
    </row>
    <row r="3314" spans="14:14">
      <c r="N3314" s="4"/>
    </row>
    <row r="3315" spans="14:14">
      <c r="N3315" s="4"/>
    </row>
    <row r="3316" spans="14:14">
      <c r="N3316" s="4"/>
    </row>
    <row r="3317" spans="14:14">
      <c r="N3317" s="4"/>
    </row>
    <row r="3318" spans="14:14">
      <c r="N3318" s="4"/>
    </row>
    <row r="3319" spans="14:14">
      <c r="N3319" s="4"/>
    </row>
    <row r="3320" spans="14:14">
      <c r="N3320" s="4"/>
    </row>
    <row r="3321" spans="14:14">
      <c r="N3321" s="4"/>
    </row>
    <row r="3322" spans="14:14">
      <c r="N3322" s="4"/>
    </row>
    <row r="3323" spans="14:14">
      <c r="N3323" s="4"/>
    </row>
    <row r="3324" spans="14:14">
      <c r="N3324" s="4"/>
    </row>
    <row r="3325" spans="14:14">
      <c r="N3325" s="4"/>
    </row>
    <row r="3326" spans="14:14">
      <c r="N3326" s="4"/>
    </row>
    <row r="3327" spans="14:14">
      <c r="N3327" s="4"/>
    </row>
    <row r="3328" spans="14:14">
      <c r="N3328" s="4"/>
    </row>
    <row r="3329" spans="14:14">
      <c r="N3329" s="4"/>
    </row>
    <row r="3330" spans="14:14">
      <c r="N3330" s="4"/>
    </row>
    <row r="3331" spans="14:14">
      <c r="N3331" s="4"/>
    </row>
    <row r="3332" spans="14:14">
      <c r="N3332" s="4"/>
    </row>
    <row r="3333" spans="14:14">
      <c r="N3333" s="4"/>
    </row>
    <row r="3334" spans="14:14">
      <c r="N3334" s="4"/>
    </row>
    <row r="3335" spans="14:14">
      <c r="N3335" s="4"/>
    </row>
    <row r="3336" spans="14:14">
      <c r="N3336" s="4"/>
    </row>
    <row r="3337" spans="14:14">
      <c r="N3337" s="4"/>
    </row>
    <row r="3338" spans="14:14">
      <c r="N3338" s="4"/>
    </row>
    <row r="3339" spans="14:14">
      <c r="N3339" s="4"/>
    </row>
    <row r="3340" spans="14:14">
      <c r="N3340" s="4"/>
    </row>
    <row r="3341" spans="14:14">
      <c r="N3341" s="4"/>
    </row>
    <row r="3342" spans="14:14">
      <c r="N3342" s="4"/>
    </row>
    <row r="3343" spans="14:14">
      <c r="N3343" s="4"/>
    </row>
    <row r="3344" spans="14:14">
      <c r="N3344" s="4"/>
    </row>
    <row r="3345" spans="14:14">
      <c r="N3345" s="4"/>
    </row>
    <row r="3346" spans="14:14">
      <c r="N3346" s="4"/>
    </row>
    <row r="3347" spans="14:14">
      <c r="N3347" s="4"/>
    </row>
    <row r="3348" spans="14:14">
      <c r="N3348" s="4"/>
    </row>
    <row r="3349" spans="14:14">
      <c r="N3349" s="4"/>
    </row>
    <row r="3350" spans="14:14">
      <c r="N3350" s="4"/>
    </row>
    <row r="3351" spans="14:14">
      <c r="N3351" s="4"/>
    </row>
    <row r="3352" spans="14:14">
      <c r="N3352" s="4"/>
    </row>
    <row r="3353" spans="14:14">
      <c r="N3353" s="4"/>
    </row>
    <row r="3354" spans="14:14">
      <c r="N3354" s="4"/>
    </row>
    <row r="3355" spans="14:14">
      <c r="N3355" s="4"/>
    </row>
    <row r="3356" spans="14:14">
      <c r="N3356" s="4"/>
    </row>
    <row r="3357" spans="14:14">
      <c r="N3357" s="4"/>
    </row>
    <row r="3358" spans="14:14">
      <c r="N3358" s="4"/>
    </row>
    <row r="3359" spans="14:14">
      <c r="N3359" s="4"/>
    </row>
    <row r="3360" spans="14:14">
      <c r="N3360" s="4"/>
    </row>
    <row r="3361" spans="14:14">
      <c r="N3361" s="4"/>
    </row>
    <row r="3362" spans="14:14">
      <c r="N3362" s="4"/>
    </row>
    <row r="3363" spans="14:14">
      <c r="N3363" s="4"/>
    </row>
    <row r="3364" spans="14:14">
      <c r="N3364" s="4"/>
    </row>
    <row r="3365" spans="14:14">
      <c r="N3365" s="4"/>
    </row>
    <row r="3366" spans="14:14">
      <c r="N3366" s="4"/>
    </row>
    <row r="3367" spans="14:14">
      <c r="N3367" s="4"/>
    </row>
    <row r="3368" spans="14:14">
      <c r="N3368" s="4"/>
    </row>
    <row r="3369" spans="14:14">
      <c r="N3369" s="4"/>
    </row>
    <row r="3370" spans="14:14">
      <c r="N3370" s="4"/>
    </row>
    <row r="3371" spans="14:14">
      <c r="N3371" s="4"/>
    </row>
    <row r="3372" spans="14:14">
      <c r="N3372" s="4"/>
    </row>
    <row r="3373" spans="14:14">
      <c r="N3373" s="4"/>
    </row>
    <row r="3374" spans="14:14">
      <c r="N3374" s="4"/>
    </row>
    <row r="3375" spans="14:14">
      <c r="N3375" s="4"/>
    </row>
    <row r="3376" spans="14:14">
      <c r="N3376" s="4"/>
    </row>
    <row r="3377" spans="14:14">
      <c r="N3377" s="4"/>
    </row>
    <row r="3378" spans="14:14">
      <c r="N3378" s="4"/>
    </row>
    <row r="3379" spans="14:14">
      <c r="N3379" s="4"/>
    </row>
    <row r="3380" spans="14:14">
      <c r="N3380" s="4"/>
    </row>
    <row r="3381" spans="14:14">
      <c r="N3381" s="4"/>
    </row>
    <row r="3382" spans="14:14">
      <c r="N3382" s="4"/>
    </row>
    <row r="3383" spans="14:14">
      <c r="N3383" s="4"/>
    </row>
    <row r="3384" spans="14:14">
      <c r="N3384" s="4"/>
    </row>
    <row r="3385" spans="14:14">
      <c r="N3385" s="4"/>
    </row>
    <row r="3386" spans="14:14">
      <c r="N3386" s="4"/>
    </row>
  </sheetData>
  <mergeCells count="7">
    <mergeCell ref="D17:E17"/>
    <mergeCell ref="A1:E1"/>
    <mergeCell ref="G1:J1"/>
    <mergeCell ref="D6:E6"/>
    <mergeCell ref="A8:E8"/>
    <mergeCell ref="D13:E13"/>
    <mergeCell ref="C15:E15"/>
  </mergeCells>
  <phoneticPr fontId="1"/>
  <pageMargins left="0.70866141732283472" right="0.70866141732283472" top="0.74803149606299213" bottom="0.74803149606299213" header="0.31496062992125984" footer="0.31496062992125984"/>
  <pageSetup paperSize="9" scale="200" fitToWidth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結合エネルギー計算</vt:lpstr>
      <vt:lpstr>(76)式補正案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山脇正人</dc:creator>
  <cp:lastModifiedBy>山脇正人</cp:lastModifiedBy>
  <cp:lastPrinted>2025-04-17T05:07:23Z</cp:lastPrinted>
  <dcterms:created xsi:type="dcterms:W3CDTF">2015-06-05T18:19:34Z</dcterms:created>
  <dcterms:modified xsi:type="dcterms:W3CDTF">2026-01-18T19:31:42Z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dc55989-3c9e-4466-8514-eac6f80f6373_Enabled">
    <vt:lpwstr>true</vt:lpwstr>
  </property>
  <property fmtid="{D5CDD505-2E9C-101B-9397-08002B2CF9AE}" pid="3" name="MSIP_Label_ddc55989-3c9e-4466-8514-eac6f80f6373_SetDate">
    <vt:lpwstr>2025-04-13T05:33:23Z</vt:lpwstr>
  </property>
  <property fmtid="{D5CDD505-2E9C-101B-9397-08002B2CF9AE}" pid="4" name="MSIP_Label_ddc55989-3c9e-4466-8514-eac6f80f6373_Method">
    <vt:lpwstr>Privileged</vt:lpwstr>
  </property>
  <property fmtid="{D5CDD505-2E9C-101B-9397-08002B2CF9AE}" pid="5" name="MSIP_Label_ddc55989-3c9e-4466-8514-eac6f80f6373_Name">
    <vt:lpwstr>ddc55989-3c9e-4466-8514-eac6f80f6373</vt:lpwstr>
  </property>
  <property fmtid="{D5CDD505-2E9C-101B-9397-08002B2CF9AE}" pid="6" name="MSIP_Label_ddc55989-3c9e-4466-8514-eac6f80f6373_SiteId">
    <vt:lpwstr>18a7fec8-652f-409b-8369-272d9ce80620</vt:lpwstr>
  </property>
  <property fmtid="{D5CDD505-2E9C-101B-9397-08002B2CF9AE}" pid="7" name="MSIP_Label_ddc55989-3c9e-4466-8514-eac6f80f6373_ActionId">
    <vt:lpwstr>66481292-776b-4a1a-a2c3-ed172c96172a</vt:lpwstr>
  </property>
  <property fmtid="{D5CDD505-2E9C-101B-9397-08002B2CF9AE}" pid="8" name="MSIP_Label_ddc55989-3c9e-4466-8514-eac6f80f6373_ContentBits">
    <vt:lpwstr>0</vt:lpwstr>
  </property>
  <property fmtid="{D5CDD505-2E9C-101B-9397-08002B2CF9AE}" pid="9" name="MSIP_Label_ddc55989-3c9e-4466-8514-eac6f80f6373_Tag">
    <vt:lpwstr>10, 0, 1, 1</vt:lpwstr>
  </property>
</Properties>
</file>